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am\Downloads\"/>
    </mc:Choice>
  </mc:AlternateContent>
  <xr:revisionPtr revIDLastSave="0" documentId="8_{688B2B88-FCD5-4B1B-AB89-F7E2CD8469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lued Inventory Option" sheetId="1" r:id="rId1"/>
    <sheet name="Lump Sum Option" sheetId="3" r:id="rId2"/>
    <sheet name="Sheet1" sheetId="2" r:id="rId3"/>
  </sheets>
  <definedNames>
    <definedName name="_xlnm.Print_Area" localSheetId="0">'Valued Inventory Option'!$A$1:$I$1048296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3" l="1"/>
  <c r="G63" i="3"/>
  <c r="F24" i="3"/>
  <c r="B24" i="3"/>
  <c r="F22" i="3"/>
  <c r="B22" i="3"/>
  <c r="G185" i="1"/>
  <c r="C24" i="3" l="1"/>
  <c r="G24" i="3"/>
  <c r="H187" i="1"/>
  <c r="D121" i="1" l="1"/>
  <c r="D94" i="1"/>
  <c r="D74" i="1"/>
  <c r="D45" i="1"/>
  <c r="H41" i="1" l="1"/>
  <c r="C45" i="1"/>
  <c r="H62" i="1" s="1"/>
  <c r="C74" i="1" s="1"/>
  <c r="H84" i="1" s="1"/>
  <c r="C94" i="1" s="1"/>
  <c r="H101" i="1" s="1"/>
  <c r="C121" i="1" s="1"/>
  <c r="C132" i="1" l="1"/>
  <c r="H148" i="1" s="1"/>
  <c r="C143" i="1" s="1"/>
  <c r="C154" i="1" s="1"/>
  <c r="C166" i="1" s="1"/>
  <c r="C176" i="1" s="1"/>
  <c r="C187" i="1" s="1"/>
  <c r="H122" i="1"/>
  <c r="I148" i="1"/>
  <c r="I122" i="1"/>
  <c r="I101" i="1"/>
  <c r="I84" i="1"/>
  <c r="I62" i="1"/>
  <c r="I41" i="1"/>
  <c r="D187" i="1"/>
  <c r="D176" i="1"/>
  <c r="D143" i="1"/>
  <c r="D166" i="1"/>
  <c r="D154" i="1"/>
  <c r="D132" i="1"/>
  <c r="G184" i="1" l="1"/>
  <c r="G187" i="1"/>
</calcChain>
</file>

<file path=xl/sharedStrings.xml><?xml version="1.0" encoding="utf-8"?>
<sst xmlns="http://schemas.openxmlformats.org/spreadsheetml/2006/main" count="600" uniqueCount="386">
  <si>
    <t>CODE</t>
  </si>
  <si>
    <t>QTY</t>
  </si>
  <si>
    <t>ARTICLE</t>
  </si>
  <si>
    <t>VALUE</t>
  </si>
  <si>
    <t>A</t>
  </si>
  <si>
    <t>C</t>
  </si>
  <si>
    <t>A1</t>
  </si>
  <si>
    <t>SOFA(s)</t>
  </si>
  <si>
    <t>C1</t>
  </si>
  <si>
    <t>CHAIR(s)</t>
  </si>
  <si>
    <t>G1</t>
  </si>
  <si>
    <t>A2</t>
  </si>
  <si>
    <t>CHAIRS(s)</t>
  </si>
  <si>
    <t>C2</t>
  </si>
  <si>
    <t>CURTAINS &amp; BLINDS</t>
  </si>
  <si>
    <t>G2</t>
  </si>
  <si>
    <t>A3</t>
  </si>
  <si>
    <t>LAMP(s)</t>
  </si>
  <si>
    <t>C3</t>
  </si>
  <si>
    <t>SOFA</t>
  </si>
  <si>
    <t>G3</t>
  </si>
  <si>
    <t>A4</t>
  </si>
  <si>
    <t>TABLE(s)</t>
  </si>
  <si>
    <t>C4</t>
  </si>
  <si>
    <t>G4</t>
  </si>
  <si>
    <t>A5</t>
  </si>
  <si>
    <t>RUG(s) &amp; CARPET(s)</t>
  </si>
  <si>
    <t>C5</t>
  </si>
  <si>
    <t>G5</t>
  </si>
  <si>
    <t>A6</t>
  </si>
  <si>
    <t>BOOKCASE/WALL UNIT</t>
  </si>
  <si>
    <t>C6</t>
  </si>
  <si>
    <t>A7</t>
  </si>
  <si>
    <t>C7</t>
  </si>
  <si>
    <t>DESK</t>
  </si>
  <si>
    <t>H</t>
  </si>
  <si>
    <t>A8</t>
  </si>
  <si>
    <t>PICTURES &amp; PAINTINGS</t>
  </si>
  <si>
    <t>C8</t>
  </si>
  <si>
    <t>BOOKCASE</t>
  </si>
  <si>
    <t>H1</t>
  </si>
  <si>
    <t>A9</t>
  </si>
  <si>
    <t>PIANO OR OTHER</t>
  </si>
  <si>
    <t>C9</t>
  </si>
  <si>
    <t>PICTURES &amp; PAINTING</t>
  </si>
  <si>
    <t>H2</t>
  </si>
  <si>
    <t>A10</t>
  </si>
  <si>
    <t>MUSICAL INSTRUMENTS</t>
  </si>
  <si>
    <t>C10</t>
  </si>
  <si>
    <t>H3</t>
  </si>
  <si>
    <t>A11</t>
  </si>
  <si>
    <t>TV(s)</t>
  </si>
  <si>
    <t>C11</t>
  </si>
  <si>
    <t>H4</t>
  </si>
  <si>
    <t>A12</t>
  </si>
  <si>
    <t>VIDEO RECORDER</t>
  </si>
  <si>
    <t>C12</t>
  </si>
  <si>
    <t>H5</t>
  </si>
  <si>
    <t>A13</t>
  </si>
  <si>
    <t>RADIO(s)</t>
  </si>
  <si>
    <t>C13</t>
  </si>
  <si>
    <t>A14</t>
  </si>
  <si>
    <t>Hi-Fi SYSTEM</t>
  </si>
  <si>
    <t>A15</t>
  </si>
  <si>
    <t>RECORD PLAYER</t>
  </si>
  <si>
    <t>I1</t>
  </si>
  <si>
    <t>A16</t>
  </si>
  <si>
    <t>CD PLAYER</t>
  </si>
  <si>
    <t>D1</t>
  </si>
  <si>
    <t>I2</t>
  </si>
  <si>
    <t>A17</t>
  </si>
  <si>
    <t>SPEAKERS</t>
  </si>
  <si>
    <t>D2</t>
  </si>
  <si>
    <t>I3</t>
  </si>
  <si>
    <t>A18</t>
  </si>
  <si>
    <t>CLOCKS</t>
  </si>
  <si>
    <t>D3</t>
  </si>
  <si>
    <t>ELECTRICAL APPLIANCES</t>
  </si>
  <si>
    <t>I4</t>
  </si>
  <si>
    <t>A19</t>
  </si>
  <si>
    <t>D4</t>
  </si>
  <si>
    <t>LINENS</t>
  </si>
  <si>
    <t>A20</t>
  </si>
  <si>
    <t>D5</t>
  </si>
  <si>
    <t>UTENSILS/CUTLERY</t>
  </si>
  <si>
    <t>A21</t>
  </si>
  <si>
    <t>D6</t>
  </si>
  <si>
    <t>POTS &amp; PANS</t>
  </si>
  <si>
    <t>A22</t>
  </si>
  <si>
    <t>D7</t>
  </si>
  <si>
    <t>OVEN</t>
  </si>
  <si>
    <t>J1</t>
  </si>
  <si>
    <t>A23</t>
  </si>
  <si>
    <t>D8</t>
  </si>
  <si>
    <t>MICROWAVE OVEN</t>
  </si>
  <si>
    <t>J2</t>
  </si>
  <si>
    <t>A24</t>
  </si>
  <si>
    <t>D9</t>
  </si>
  <si>
    <t>DISHWASHER</t>
  </si>
  <si>
    <t>J3</t>
  </si>
  <si>
    <t>A25</t>
  </si>
  <si>
    <t>D10</t>
  </si>
  <si>
    <t>REFRIGERATOR</t>
  </si>
  <si>
    <t>J4</t>
  </si>
  <si>
    <t>D11</t>
  </si>
  <si>
    <t>FREEZER</t>
  </si>
  <si>
    <t>J5</t>
  </si>
  <si>
    <t>D12</t>
  </si>
  <si>
    <t>WASHING MACHINE</t>
  </si>
  <si>
    <t>B1</t>
  </si>
  <si>
    <t>TABLE(S)</t>
  </si>
  <si>
    <t>D13</t>
  </si>
  <si>
    <t>TUMBLE DRYER</t>
  </si>
  <si>
    <t>B2</t>
  </si>
  <si>
    <t>CHAIR(S)</t>
  </si>
  <si>
    <t>D14</t>
  </si>
  <si>
    <t>IRON/IRONING BOARD</t>
  </si>
  <si>
    <t>K1</t>
  </si>
  <si>
    <t>B3</t>
  </si>
  <si>
    <t>CHINA CABINET</t>
  </si>
  <si>
    <t>D15</t>
  </si>
  <si>
    <t>RUBBISH/GARBAGE BINS</t>
  </si>
  <si>
    <t>K2</t>
  </si>
  <si>
    <t>B4</t>
  </si>
  <si>
    <t>BUFFET/SIDEBOARDDD</t>
  </si>
  <si>
    <t>D16</t>
  </si>
  <si>
    <t>K3</t>
  </si>
  <si>
    <t>B5</t>
  </si>
  <si>
    <t>HOSTESS TROLLEY</t>
  </si>
  <si>
    <t>D17</t>
  </si>
  <si>
    <t>K4</t>
  </si>
  <si>
    <t>B6</t>
  </si>
  <si>
    <t>D18</t>
  </si>
  <si>
    <t>K5</t>
  </si>
  <si>
    <t>B7</t>
  </si>
  <si>
    <t>RUG(S) &amp; CARPET(s)</t>
  </si>
  <si>
    <t>D19</t>
  </si>
  <si>
    <t>K6</t>
  </si>
  <si>
    <t>B8</t>
  </si>
  <si>
    <t>D20</t>
  </si>
  <si>
    <t>K7</t>
  </si>
  <si>
    <t>B9</t>
  </si>
  <si>
    <t>MIRRORS</t>
  </si>
  <si>
    <t>D21</t>
  </si>
  <si>
    <t>K8</t>
  </si>
  <si>
    <t>B10</t>
  </si>
  <si>
    <t>TABLE LINENS</t>
  </si>
  <si>
    <t>K9</t>
  </si>
  <si>
    <t>B11</t>
  </si>
  <si>
    <t>K10</t>
  </si>
  <si>
    <t>B12</t>
  </si>
  <si>
    <t>WRITING BUREAU/DESK</t>
  </si>
  <si>
    <t>E1</t>
  </si>
  <si>
    <t>K11</t>
  </si>
  <si>
    <t>B13</t>
  </si>
  <si>
    <t>E2</t>
  </si>
  <si>
    <t>K12</t>
  </si>
  <si>
    <t>B14</t>
  </si>
  <si>
    <t>E3</t>
  </si>
  <si>
    <t>K13</t>
  </si>
  <si>
    <t>B15</t>
  </si>
  <si>
    <t>E4</t>
  </si>
  <si>
    <t>K14</t>
  </si>
  <si>
    <t>B16</t>
  </si>
  <si>
    <t>E5</t>
  </si>
  <si>
    <t>K15</t>
  </si>
  <si>
    <t>B17</t>
  </si>
  <si>
    <t>K16</t>
  </si>
  <si>
    <t>B18</t>
  </si>
  <si>
    <t>K17</t>
  </si>
  <si>
    <t>B19</t>
  </si>
  <si>
    <t>F1</t>
  </si>
  <si>
    <t>K18</t>
  </si>
  <si>
    <t>B20</t>
  </si>
  <si>
    <t>F2</t>
  </si>
  <si>
    <t>K19</t>
  </si>
  <si>
    <t>B21</t>
  </si>
  <si>
    <t>F3</t>
  </si>
  <si>
    <t>K20</t>
  </si>
  <si>
    <t>B22</t>
  </si>
  <si>
    <t>F4</t>
  </si>
  <si>
    <t>K21</t>
  </si>
  <si>
    <t>B23</t>
  </si>
  <si>
    <t>F5</t>
  </si>
  <si>
    <t>K22</t>
  </si>
  <si>
    <t xml:space="preserve"> LIVING ROOM</t>
  </si>
  <si>
    <t>TOTAL</t>
  </si>
  <si>
    <t>FAMILY ROOM / STUDY</t>
  </si>
  <si>
    <t>KITCHEN</t>
  </si>
  <si>
    <t>DINING ROOM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</si>
  <si>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</si>
  <si>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Date Packed</t>
  </si>
  <si>
    <t>CHINAWARE</t>
  </si>
  <si>
    <t>SILVERWARE</t>
  </si>
  <si>
    <t xml:space="preserve">TOTAL </t>
  </si>
  <si>
    <t>ORNAMENTS/WORKS OF ART</t>
  </si>
  <si>
    <t>Customer Name</t>
  </si>
  <si>
    <t>Moving From</t>
  </si>
  <si>
    <t xml:space="preserve">Moving to </t>
  </si>
  <si>
    <t>Land / sea / Air</t>
  </si>
  <si>
    <t>Professionally  / Owner Packed</t>
  </si>
  <si>
    <t>CRYSTAL/GLASSWARE</t>
  </si>
  <si>
    <t xml:space="preserve">  ANTIQUES</t>
  </si>
  <si>
    <t>SPORTS EQUIPMENT</t>
  </si>
  <si>
    <t>LINEN/CLOTHING</t>
  </si>
  <si>
    <t>L1</t>
  </si>
  <si>
    <t>BED(s)</t>
  </si>
  <si>
    <t>P1</t>
  </si>
  <si>
    <t>WORKBENCH</t>
  </si>
  <si>
    <t>Year (Reg No.)</t>
  </si>
  <si>
    <t>L2</t>
  </si>
  <si>
    <t>P2</t>
  </si>
  <si>
    <t>TOOL BOX</t>
  </si>
  <si>
    <t>L3</t>
  </si>
  <si>
    <t>BEDSIDE TABLE(s)</t>
  </si>
  <si>
    <t>P3</t>
  </si>
  <si>
    <t>HAND TOOLS</t>
  </si>
  <si>
    <t>Model:</t>
  </si>
  <si>
    <t>L4</t>
  </si>
  <si>
    <t>DRESSING TABLE(s)</t>
  </si>
  <si>
    <t>P4</t>
  </si>
  <si>
    <t>POWER TOOLS</t>
  </si>
  <si>
    <t>L5</t>
  </si>
  <si>
    <t>CHEST OF DRAWERS</t>
  </si>
  <si>
    <t>P5</t>
  </si>
  <si>
    <t>LAWN MOVER</t>
  </si>
  <si>
    <t>Chassis Number</t>
  </si>
  <si>
    <t>L6</t>
  </si>
  <si>
    <t>MIRROR(s)</t>
  </si>
  <si>
    <t>P6</t>
  </si>
  <si>
    <t>GARDEN TOOLS</t>
  </si>
  <si>
    <t>L7</t>
  </si>
  <si>
    <t>RUG(s)</t>
  </si>
  <si>
    <t>P7</t>
  </si>
  <si>
    <t>PLANT HOLDERS</t>
  </si>
  <si>
    <t>Declared Value:</t>
  </si>
  <si>
    <t>L8</t>
  </si>
  <si>
    <t>P8</t>
  </si>
  <si>
    <t>FURNITURE (PATIO)</t>
  </si>
  <si>
    <t>L9</t>
  </si>
  <si>
    <t>CURTAIN &amp; BLINDS</t>
  </si>
  <si>
    <t>P9</t>
  </si>
  <si>
    <t>LUGGAGE/TRUNKS</t>
  </si>
  <si>
    <t>L10</t>
  </si>
  <si>
    <t>BOOKCASE(s)</t>
  </si>
  <si>
    <t>P10</t>
  </si>
  <si>
    <t>BBQ</t>
  </si>
  <si>
    <t>L11</t>
  </si>
  <si>
    <t>WARDROBE/ARMOIRE</t>
  </si>
  <si>
    <t>P11</t>
  </si>
  <si>
    <t>BICYCLES</t>
  </si>
  <si>
    <t>L12</t>
  </si>
  <si>
    <t>P12</t>
  </si>
  <si>
    <t>L13</t>
  </si>
  <si>
    <t>P13</t>
  </si>
  <si>
    <t>L14</t>
  </si>
  <si>
    <t>P14</t>
  </si>
  <si>
    <t>L15</t>
  </si>
  <si>
    <t>P15</t>
  </si>
  <si>
    <t>M1</t>
  </si>
  <si>
    <t>BED(S)</t>
  </si>
  <si>
    <t>Q1</t>
  </si>
  <si>
    <t>TYPEWRITER(S)</t>
  </si>
  <si>
    <t>M2</t>
  </si>
  <si>
    <t>Q2</t>
  </si>
  <si>
    <t>CLOCK(S)</t>
  </si>
  <si>
    <t>M3</t>
  </si>
  <si>
    <t>Q3</t>
  </si>
  <si>
    <t>TELEPHONE/FAX</t>
  </si>
  <si>
    <t>M4</t>
  </si>
  <si>
    <t>Q4</t>
  </si>
  <si>
    <t>COMPUTER(S)</t>
  </si>
  <si>
    <t>M5</t>
  </si>
  <si>
    <t>Q5</t>
  </si>
  <si>
    <t>COMPUTER PRINTER</t>
  </si>
  <si>
    <t>M6</t>
  </si>
  <si>
    <t>Q6</t>
  </si>
  <si>
    <t>COMPUTER SUPPLIES</t>
  </si>
  <si>
    <t>Household Goods</t>
  </si>
  <si>
    <t>M7</t>
  </si>
  <si>
    <t>Q7</t>
  </si>
  <si>
    <t>VIDEO CAMERA</t>
  </si>
  <si>
    <t>M8</t>
  </si>
  <si>
    <t>Q8</t>
  </si>
  <si>
    <t>CAMERAS/LENS</t>
  </si>
  <si>
    <t>Automobile</t>
  </si>
  <si>
    <t>M9</t>
  </si>
  <si>
    <t>Q9</t>
  </si>
  <si>
    <t>MISC. CAMERA EQUIPMENT</t>
  </si>
  <si>
    <t>M10</t>
  </si>
  <si>
    <t>Q10</t>
  </si>
  <si>
    <t>PROJECTORS</t>
  </si>
  <si>
    <t>M11</t>
  </si>
  <si>
    <t>Q11</t>
  </si>
  <si>
    <t>RECORDS</t>
  </si>
  <si>
    <t>M12</t>
  </si>
  <si>
    <t>Q12</t>
  </si>
  <si>
    <t>TAPE(S)</t>
  </si>
  <si>
    <t>M13</t>
  </si>
  <si>
    <t>Q13</t>
  </si>
  <si>
    <t>CD(S)</t>
  </si>
  <si>
    <t>M14</t>
  </si>
  <si>
    <t>Q14</t>
  </si>
  <si>
    <t>VIDEO TAPES</t>
  </si>
  <si>
    <t>M15</t>
  </si>
  <si>
    <t>Q15</t>
  </si>
  <si>
    <t>SEWING MACHINE</t>
  </si>
  <si>
    <t>Q16</t>
  </si>
  <si>
    <t>FIREPLACE EQUIPMENT</t>
  </si>
  <si>
    <t>Q17</t>
  </si>
  <si>
    <t>N1</t>
  </si>
  <si>
    <t>TOILETRIES</t>
  </si>
  <si>
    <t>Q18</t>
  </si>
  <si>
    <t>TOYS &amp; GAMES</t>
  </si>
  <si>
    <t>N2</t>
  </si>
  <si>
    <t>MEDICAL SUPPLIES</t>
  </si>
  <si>
    <t>Q19</t>
  </si>
  <si>
    <t>XMAS TREE/DECORATIONS</t>
  </si>
  <si>
    <t>N3</t>
  </si>
  <si>
    <t>PERFUME/AFTERSHAVE</t>
  </si>
  <si>
    <t>Q20</t>
  </si>
  <si>
    <t>N4</t>
  </si>
  <si>
    <t>RUGS, TOILET COVERS</t>
  </si>
  <si>
    <t>N5</t>
  </si>
  <si>
    <t>TOWELS</t>
  </si>
  <si>
    <t>N6</t>
  </si>
  <si>
    <t>LAUNDRY BASKET</t>
  </si>
  <si>
    <t>N7</t>
  </si>
  <si>
    <t>RAZORS</t>
  </si>
  <si>
    <t>N8</t>
  </si>
  <si>
    <t>HAIRDRYER(s)</t>
  </si>
  <si>
    <t>N9</t>
  </si>
  <si>
    <t>CABINET/SHELVES</t>
  </si>
  <si>
    <t>N10</t>
  </si>
  <si>
    <t>N11</t>
  </si>
  <si>
    <t>BEDROOM (MAIN)</t>
  </si>
  <si>
    <t>BEDROOM(s) (OTHERS)</t>
  </si>
  <si>
    <t>BATHROOM(S)</t>
  </si>
  <si>
    <t>BASEMENT AND GAMES</t>
  </si>
  <si>
    <t>MISCELLANEOUS</t>
  </si>
  <si>
    <t>AUTOMOBILE</t>
  </si>
  <si>
    <t>separately listed and valued.</t>
  </si>
  <si>
    <t>ADDITIONAL INSURANCE COVERAGE OPTIONS</t>
  </si>
  <si>
    <t xml:space="preserve">Please tick the appropriate box indicated below for the required coverage. </t>
  </si>
  <si>
    <t xml:space="preserve">                                                                                 Declared Value</t>
  </si>
  <si>
    <t xml:space="preserve">            Pro pack
            Owner pack</t>
  </si>
  <si>
    <t>Pairs and Sets Coverage (cost: 0.25%)</t>
  </si>
  <si>
    <t>Mould and Mildew Coverage (cost 0.25%)</t>
  </si>
  <si>
    <t xml:space="preserve">Failure to do so will mean this cover is not included. </t>
  </si>
  <si>
    <r>
      <t xml:space="preserve">Mechanical, Electrical  Derangement Coverage (cost 0.25%)                   </t>
    </r>
    <r>
      <rPr>
        <b/>
        <sz val="9"/>
        <color indexed="8"/>
        <rFont val="Times New Roman"/>
        <family val="1"/>
      </rPr>
      <t xml:space="preserve"> </t>
    </r>
  </si>
  <si>
    <t>GRAND TOTAL</t>
  </si>
  <si>
    <t>$250 ☐</t>
  </si>
  <si>
    <t xml:space="preserve"> </t>
  </si>
  <si>
    <t>Pairs &amp; Sets</t>
  </si>
  <si>
    <t>MED</t>
  </si>
  <si>
    <t>B24</t>
  </si>
  <si>
    <t>i</t>
  </si>
  <si>
    <t>Curreny</t>
  </si>
  <si>
    <t>Deductible</t>
  </si>
  <si>
    <t>Mandatory Details</t>
  </si>
  <si>
    <t>USD</t>
  </si>
  <si>
    <t>EUR</t>
  </si>
  <si>
    <t>GBP</t>
  </si>
  <si>
    <t>ILS</t>
  </si>
  <si>
    <t xml:space="preserve">Choose Currancy from the drop down </t>
  </si>
  <si>
    <t>Insured Value</t>
  </si>
  <si>
    <t>Lump Sum Valuation Basis</t>
  </si>
  <si>
    <t>Cubic Meters</t>
  </si>
  <si>
    <t xml:space="preserve">(enter cubic meters below)  </t>
  </si>
  <si>
    <t>Cubic feet</t>
  </si>
  <si>
    <t xml:space="preserve">(enter cubic feet below)  </t>
  </si>
  <si>
    <t>Total Cubic Capacity</t>
  </si>
  <si>
    <t xml:space="preserve">@ $1750/cbm </t>
  </si>
  <si>
    <t xml:space="preserve">@ $50/cf </t>
  </si>
  <si>
    <t xml:space="preserve">                                                                                </t>
  </si>
  <si>
    <r>
      <rPr>
        <b/>
        <u/>
        <sz val="9"/>
        <color theme="1"/>
        <rFont val="Arial"/>
        <family val="2"/>
      </rPr>
      <t>Plus</t>
    </r>
    <r>
      <rPr>
        <sz val="9"/>
        <color theme="1"/>
        <rFont val="Arial"/>
        <family val="2"/>
      </rPr>
      <t xml:space="preserve"> any items valued in excess of $1,500 as listed on this inventory.  Total will pull from inventory below</t>
    </r>
  </si>
  <si>
    <t>List High Value Items Over $1,500</t>
  </si>
  <si>
    <t>Pairs and Sets Coverage</t>
  </si>
  <si>
    <t>Item</t>
  </si>
  <si>
    <t>Value over $1,500</t>
  </si>
  <si>
    <t>Value</t>
  </si>
  <si>
    <t xml:space="preserve">   </t>
  </si>
  <si>
    <t>Mechanical &amp; Electrical Derrangement (MED)</t>
  </si>
  <si>
    <t xml:space="preserve">                  </t>
  </si>
  <si>
    <t xml:space="preserve">  </t>
  </si>
  <si>
    <t xml:space="preserve">Deductible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</si>
</sst>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3" x14ac:knownFonts="1">
    <font>
      <sz val="11"/>
      <color theme="1"/>
      <name val="Arial"/>
      <family val="2"/>
      <scheme val="minor"/>
    </font>
    <font>
      <b/>
      <sz val="9"/>
      <color indexed="8"/>
      <name val="Times New Roman"/>
      <family val="1"/>
    </font>
    <font>
      <b/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color theme="1"/>
      <name val="Times New Roman"/>
      <family val="1"/>
    </font>
    <font>
      <sz val="9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  <scheme val="minor"/>
    </font>
    <font>
      <sz val="10"/>
      <color theme="1"/>
      <name val="Calibri"/>
      <family val="2"/>
    </font>
    <font>
      <sz val="7"/>
      <color theme="1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color theme="1"/>
      <name val="Arial"/>
      <family val="2"/>
    </font>
    <font>
      <sz val="9"/>
      <color theme="3"/>
      <name val="Arial Narrow"/>
      <family val="2"/>
    </font>
    <font>
      <sz val="9"/>
      <color theme="1"/>
      <name val="Arial"/>
      <family val="2"/>
    </font>
    <font>
      <b/>
      <sz val="9"/>
      <color theme="1"/>
      <name val="Times New Roman"/>
      <family val="1"/>
    </font>
    <font>
      <b/>
      <sz val="18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9"/>
      <color theme="3"/>
      <name val="Arial"/>
      <family val="2"/>
    </font>
    <font>
      <b/>
      <sz val="14"/>
      <color theme="1"/>
      <name val="Arial"/>
      <family val="2"/>
      <scheme val="minor"/>
    </font>
    <font>
      <b/>
      <u/>
      <sz val="9"/>
      <color theme="1"/>
      <name val="Arial"/>
      <family val="2"/>
    </font>
    <font>
      <sz val="12"/>
      <color theme="1"/>
      <name val="Arial"/>
      <family val="2"/>
      <scheme val="minor"/>
    </font>
    <font>
      <sz val="7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9" fillId="0" borderId="0" applyFont="0" applyFill="0" applyBorder="0" applyAlignment="0" applyProtection="0"/>
  </cellStyleXfs>
  <cellXfs count="159">
    <xf numFmtId="0" fontId="0" fillId="0" borderId="0" xfId="0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center"/>
    </xf>
    <xf numFmtId="3" fontId="3" fillId="0" borderId="11" xfId="0" applyNumberFormat="1" applyFont="1" applyBorder="1" applyAlignment="1">
      <alignment vertical="top" wrapText="1"/>
    </xf>
    <xf numFmtId="3" fontId="3" fillId="0" borderId="12" xfId="0" applyNumberFormat="1" applyFont="1" applyBorder="1" applyAlignment="1">
      <alignment vertical="top" wrapText="1"/>
    </xf>
    <xf numFmtId="3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3" fontId="5" fillId="0" borderId="1" xfId="0" applyNumberFormat="1" applyFont="1" applyBorder="1"/>
    <xf numFmtId="3" fontId="6" fillId="0" borderId="1" xfId="0" applyNumberFormat="1" applyFont="1" applyBorder="1"/>
    <xf numFmtId="3" fontId="6" fillId="0" borderId="13" xfId="0" applyNumberFormat="1" applyFont="1" applyBorder="1"/>
    <xf numFmtId="3" fontId="5" fillId="0" borderId="9" xfId="0" applyNumberFormat="1" applyFont="1" applyBorder="1" applyAlignment="1">
      <alignment vertical="top" wrapText="1"/>
    </xf>
    <xf numFmtId="3" fontId="5" fillId="0" borderId="10" xfId="0" applyNumberFormat="1" applyFont="1" applyBorder="1" applyAlignment="1">
      <alignment vertical="top" wrapText="1"/>
    </xf>
    <xf numFmtId="3" fontId="6" fillId="0" borderId="11" xfId="0" applyNumberFormat="1" applyFont="1" applyBorder="1" applyAlignment="1">
      <alignment vertical="top" wrapText="1"/>
    </xf>
    <xf numFmtId="3" fontId="6" fillId="0" borderId="12" xfId="0" applyNumberFormat="1" applyFont="1" applyBorder="1" applyAlignment="1">
      <alignment vertical="top" wrapText="1"/>
    </xf>
    <xf numFmtId="3" fontId="6" fillId="0" borderId="9" xfId="0" applyNumberFormat="1" applyFont="1" applyBorder="1" applyAlignment="1">
      <alignment vertical="top" wrapText="1"/>
    </xf>
    <xf numFmtId="3" fontId="6" fillId="0" borderId="14" xfId="0" applyNumberFormat="1" applyFont="1" applyBorder="1"/>
    <xf numFmtId="3" fontId="5" fillId="0" borderId="0" xfId="0" applyNumberFormat="1" applyFont="1" applyAlignment="1">
      <alignment vertical="top"/>
    </xf>
    <xf numFmtId="3" fontId="5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3" fontId="6" fillId="0" borderId="13" xfId="0" applyNumberFormat="1" applyFont="1" applyBorder="1" applyAlignment="1">
      <alignment vertical="top" wrapText="1"/>
    </xf>
    <xf numFmtId="3" fontId="6" fillId="0" borderId="9" xfId="0" applyNumberFormat="1" applyFont="1" applyBorder="1" applyAlignment="1">
      <alignment vertical="top"/>
    </xf>
    <xf numFmtId="3" fontId="6" fillId="0" borderId="9" xfId="0" applyNumberFormat="1" applyFont="1" applyBorder="1"/>
    <xf numFmtId="3" fontId="5" fillId="0" borderId="9" xfId="0" applyNumberFormat="1" applyFont="1" applyBorder="1"/>
    <xf numFmtId="3" fontId="5" fillId="0" borderId="1" xfId="0" applyNumberFormat="1" applyFont="1" applyBorder="1" applyAlignment="1">
      <alignment vertical="top" wrapText="1"/>
    </xf>
    <xf numFmtId="3" fontId="6" fillId="0" borderId="2" xfId="0" applyNumberFormat="1" applyFont="1" applyBorder="1" applyAlignment="1">
      <alignment vertical="top" wrapText="1"/>
    </xf>
    <xf numFmtId="3" fontId="6" fillId="0" borderId="3" xfId="0" applyNumberFormat="1" applyFont="1" applyBorder="1" applyAlignment="1">
      <alignment vertical="top" wrapText="1"/>
    </xf>
    <xf numFmtId="3" fontId="6" fillId="0" borderId="15" xfId="0" applyNumberFormat="1" applyFont="1" applyBorder="1" applyAlignment="1">
      <alignment vertical="top" wrapText="1"/>
    </xf>
    <xf numFmtId="3" fontId="6" fillId="0" borderId="4" xfId="0" applyNumberFormat="1" applyFont="1" applyBorder="1"/>
    <xf numFmtId="3" fontId="5" fillId="0" borderId="4" xfId="0" applyNumberFormat="1" applyFont="1" applyBorder="1"/>
    <xf numFmtId="3" fontId="6" fillId="0" borderId="1" xfId="0" applyNumberFormat="1" applyFont="1" applyBorder="1" applyAlignment="1">
      <alignment vertical="top" wrapText="1"/>
    </xf>
    <xf numFmtId="3" fontId="6" fillId="0" borderId="5" xfId="0" applyNumberFormat="1" applyFont="1" applyBorder="1"/>
    <xf numFmtId="3" fontId="6" fillId="0" borderId="6" xfId="0" applyNumberFormat="1" applyFont="1" applyBorder="1" applyAlignment="1">
      <alignment vertical="top" wrapText="1"/>
    </xf>
    <xf numFmtId="3" fontId="6" fillId="0" borderId="7" xfId="0" applyNumberFormat="1" applyFont="1" applyBorder="1"/>
    <xf numFmtId="3" fontId="6" fillId="0" borderId="8" xfId="0" applyNumberFormat="1" applyFont="1" applyBorder="1"/>
    <xf numFmtId="3" fontId="5" fillId="0" borderId="2" xfId="0" applyNumberFormat="1" applyFont="1" applyBorder="1"/>
    <xf numFmtId="3" fontId="7" fillId="0" borderId="0" xfId="0" applyNumberFormat="1" applyFont="1" applyAlignment="1">
      <alignment vertical="top" wrapText="1"/>
    </xf>
    <xf numFmtId="3" fontId="7" fillId="0" borderId="13" xfId="0" applyNumberFormat="1" applyFont="1" applyBorder="1" applyAlignment="1">
      <alignment vertical="top" wrapText="1"/>
    </xf>
    <xf numFmtId="3" fontId="8" fillId="0" borderId="16" xfId="0" applyNumberFormat="1" applyFont="1" applyBorder="1" applyAlignment="1">
      <alignment vertical="top" wrapText="1"/>
    </xf>
    <xf numFmtId="3" fontId="8" fillId="0" borderId="17" xfId="0" applyNumberFormat="1" applyFont="1" applyBorder="1" applyAlignment="1">
      <alignment vertical="top" wrapText="1"/>
    </xf>
    <xf numFmtId="3" fontId="8" fillId="0" borderId="10" xfId="0" applyNumberFormat="1" applyFont="1" applyBorder="1" applyAlignment="1">
      <alignment vertical="top" wrapText="1"/>
    </xf>
    <xf numFmtId="3" fontId="8" fillId="0" borderId="16" xfId="0" applyNumberFormat="1" applyFont="1" applyBorder="1" applyAlignment="1">
      <alignment vertical="top"/>
    </xf>
    <xf numFmtId="3" fontId="9" fillId="0" borderId="16" xfId="0" applyNumberFormat="1" applyFont="1" applyBorder="1" applyAlignment="1">
      <alignment vertical="top" wrapText="1"/>
    </xf>
    <xf numFmtId="3" fontId="9" fillId="0" borderId="17" xfId="0" applyNumberFormat="1" applyFont="1" applyBorder="1" applyAlignment="1">
      <alignment vertical="top" wrapText="1"/>
    </xf>
    <xf numFmtId="3" fontId="9" fillId="0" borderId="10" xfId="0" applyNumberFormat="1" applyFont="1" applyBorder="1" applyAlignment="1">
      <alignment vertical="top" wrapText="1"/>
    </xf>
    <xf numFmtId="3" fontId="7" fillId="0" borderId="17" xfId="0" applyNumberFormat="1" applyFont="1" applyBorder="1" applyAlignment="1">
      <alignment vertical="top"/>
    </xf>
    <xf numFmtId="3" fontId="2" fillId="2" borderId="9" xfId="0" applyNumberFormat="1" applyFont="1" applyFill="1" applyBorder="1" applyAlignment="1">
      <alignment vertical="top"/>
    </xf>
    <xf numFmtId="3" fontId="6" fillId="0" borderId="18" xfId="0" applyNumberFormat="1" applyFont="1" applyBorder="1"/>
    <xf numFmtId="3" fontId="8" fillId="0" borderId="16" xfId="0" applyNumberFormat="1" applyFont="1" applyBorder="1" applyAlignment="1">
      <alignment horizontal="right" vertical="top" wrapText="1"/>
    </xf>
    <xf numFmtId="3" fontId="8" fillId="0" borderId="17" xfId="0" applyNumberFormat="1" applyFont="1" applyBorder="1" applyAlignment="1">
      <alignment horizontal="right" vertical="top" wrapText="1"/>
    </xf>
    <xf numFmtId="3" fontId="8" fillId="0" borderId="10" xfId="0" applyNumberFormat="1" applyFont="1" applyBorder="1" applyAlignment="1">
      <alignment horizontal="right" vertical="top" wrapText="1"/>
    </xf>
    <xf numFmtId="3" fontId="8" fillId="0" borderId="9" xfId="0" applyNumberFormat="1" applyFont="1" applyBorder="1" applyAlignment="1">
      <alignment vertical="top"/>
    </xf>
    <xf numFmtId="3" fontId="8" fillId="0" borderId="9" xfId="0" applyNumberFormat="1" applyFont="1" applyBorder="1" applyAlignment="1">
      <alignment vertical="top" wrapText="1"/>
    </xf>
    <xf numFmtId="3" fontId="6" fillId="0" borderId="16" xfId="0" applyNumberFormat="1" applyFont="1" applyBorder="1"/>
    <xf numFmtId="3" fontId="6" fillId="0" borderId="10" xfId="0" applyNumberFormat="1" applyFont="1" applyBorder="1"/>
    <xf numFmtId="3" fontId="7" fillId="0" borderId="0" xfId="0" applyNumberFormat="1" applyFont="1" applyAlignment="1">
      <alignment vertical="top"/>
    </xf>
    <xf numFmtId="3" fontId="10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left" readingOrder="1"/>
    </xf>
    <xf numFmtId="3" fontId="6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left" readingOrder="1"/>
    </xf>
    <xf numFmtId="3" fontId="7" fillId="0" borderId="21" xfId="0" applyNumberFormat="1" applyFont="1" applyBorder="1" applyAlignment="1">
      <alignment vertical="top" wrapText="1"/>
    </xf>
    <xf numFmtId="3" fontId="16" fillId="0" borderId="19" xfId="0" applyNumberFormat="1" applyFont="1" applyBorder="1" applyAlignment="1">
      <alignment horizontal="center" vertical="top"/>
    </xf>
    <xf numFmtId="3" fontId="15" fillId="2" borderId="22" xfId="0" applyNumberFormat="1" applyFont="1" applyFill="1" applyBorder="1" applyAlignment="1">
      <alignment horizontal="center" vertical="top"/>
    </xf>
    <xf numFmtId="3" fontId="7" fillId="0" borderId="1" xfId="0" applyNumberFormat="1" applyFont="1" applyBorder="1" applyAlignment="1">
      <alignment vertical="top" wrapText="1"/>
    </xf>
    <xf numFmtId="3" fontId="15" fillId="2" borderId="24" xfId="0" applyNumberFormat="1" applyFont="1" applyFill="1" applyBorder="1" applyAlignment="1">
      <alignment horizontal="center" vertical="top"/>
    </xf>
    <xf numFmtId="3" fontId="0" fillId="0" borderId="0" xfId="0" applyNumberFormat="1" applyAlignment="1">
      <alignment wrapText="1"/>
    </xf>
    <xf numFmtId="3" fontId="13" fillId="0" borderId="0" xfId="0" applyNumberFormat="1" applyFont="1" applyAlignment="1">
      <alignment vertical="top" wrapText="1"/>
    </xf>
    <xf numFmtId="3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 vertical="top" wrapText="1"/>
    </xf>
    <xf numFmtId="3" fontId="5" fillId="0" borderId="9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14" fillId="3" borderId="4" xfId="0" applyNumberFormat="1" applyFont="1" applyFill="1" applyBorder="1" applyAlignment="1">
      <alignment horizontal="center" vertical="top"/>
    </xf>
    <xf numFmtId="3" fontId="15" fillId="0" borderId="23" xfId="0" applyNumberFormat="1" applyFont="1" applyBorder="1" applyAlignment="1">
      <alignment horizontal="center" vertical="top"/>
    </xf>
    <xf numFmtId="3" fontId="18" fillId="0" borderId="9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3" fontId="7" fillId="0" borderId="25" xfId="0" applyNumberFormat="1" applyFont="1" applyBorder="1" applyAlignment="1">
      <alignment vertical="top" wrapText="1"/>
    </xf>
    <xf numFmtId="3" fontId="16" fillId="0" borderId="20" xfId="0" applyNumberFormat="1" applyFont="1" applyBorder="1" applyAlignment="1">
      <alignment horizontal="center" vertical="top"/>
    </xf>
    <xf numFmtId="3" fontId="15" fillId="2" borderId="11" xfId="0" applyNumberFormat="1" applyFont="1" applyFill="1" applyBorder="1" applyAlignment="1">
      <alignment horizontal="center" vertical="top"/>
    </xf>
    <xf numFmtId="3" fontId="7" fillId="0" borderId="26" xfId="0" applyNumberFormat="1" applyFont="1" applyBorder="1" applyAlignment="1">
      <alignment horizontal="center" vertical="top" wrapText="1"/>
    </xf>
    <xf numFmtId="3" fontId="7" fillId="0" borderId="5" xfId="0" applyNumberFormat="1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center" vertical="top"/>
    </xf>
    <xf numFmtId="3" fontId="2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vertical="center" wrapText="1"/>
    </xf>
    <xf numFmtId="3" fontId="21" fillId="0" borderId="1" xfId="0" applyNumberFormat="1" applyFont="1" applyBorder="1" applyAlignment="1">
      <alignment vertical="center" wrapText="1"/>
    </xf>
    <xf numFmtId="3" fontId="22" fillId="0" borderId="1" xfId="0" applyNumberFormat="1" applyFont="1" applyBorder="1" applyAlignment="1">
      <alignment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2" fillId="0" borderId="1" xfId="0" quotePrefix="1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vertical="top" wrapText="1"/>
    </xf>
    <xf numFmtId="3" fontId="5" fillId="0" borderId="14" xfId="0" applyNumberFormat="1" applyFont="1" applyBorder="1" applyAlignment="1">
      <alignment horizontal="right" vertical="top" wrapText="1"/>
    </xf>
    <xf numFmtId="3" fontId="3" fillId="0" borderId="20" xfId="0" applyNumberFormat="1" applyFont="1" applyBorder="1" applyAlignment="1">
      <alignment vertical="top" wrapText="1"/>
    </xf>
    <xf numFmtId="3" fontId="3" fillId="0" borderId="16" xfId="0" applyNumberFormat="1" applyFont="1" applyBorder="1" applyAlignment="1">
      <alignment horizontal="center" vertical="top"/>
    </xf>
    <xf numFmtId="3" fontId="18" fillId="4" borderId="1" xfId="0" applyNumberFormat="1" applyFont="1" applyFill="1" applyBorder="1" applyAlignment="1">
      <alignment horizontal="center" vertical="top"/>
    </xf>
    <xf numFmtId="3" fontId="4" fillId="3" borderId="9" xfId="0" applyNumberFormat="1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 wrapText="1"/>
    </xf>
    <xf numFmtId="3" fontId="4" fillId="3" borderId="16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3" fontId="24" fillId="3" borderId="4" xfId="0" applyNumberFormat="1" applyFont="1" applyFill="1" applyBorder="1"/>
    <xf numFmtId="3" fontId="4" fillId="3" borderId="5" xfId="0" applyNumberFormat="1" applyFont="1" applyFill="1" applyBorder="1"/>
    <xf numFmtId="0" fontId="2" fillId="0" borderId="0" xfId="0" applyFont="1"/>
    <xf numFmtId="164" fontId="25" fillId="4" borderId="3" xfId="1" applyFont="1" applyFill="1" applyBorder="1" applyAlignment="1">
      <alignment horizontal="center" vertical="center"/>
    </xf>
    <xf numFmtId="3" fontId="26" fillId="0" borderId="0" xfId="0" applyNumberFormat="1" applyFont="1"/>
    <xf numFmtId="3" fontId="17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vertical="top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3" fontId="18" fillId="4" borderId="0" xfId="0" applyNumberFormat="1" applyFont="1" applyFill="1" applyAlignment="1">
      <alignment horizontal="center" vertical="top"/>
    </xf>
    <xf numFmtId="3" fontId="6" fillId="0" borderId="8" xfId="0" applyNumberFormat="1" applyFont="1" applyBorder="1" applyAlignment="1">
      <alignment vertical="top" wrapText="1"/>
    </xf>
    <xf numFmtId="3" fontId="20" fillId="0" borderId="27" xfId="0" applyNumberFormat="1" applyFont="1" applyBorder="1" applyAlignment="1">
      <alignment horizontal="center" vertical="center" wrapText="1"/>
    </xf>
    <xf numFmtId="3" fontId="20" fillId="0" borderId="28" xfId="0" applyNumberFormat="1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vertical="center" wrapText="1"/>
    </xf>
    <xf numFmtId="3" fontId="20" fillId="0" borderId="6" xfId="0" applyNumberFormat="1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 wrapText="1"/>
    </xf>
    <xf numFmtId="3" fontId="10" fillId="0" borderId="30" xfId="0" applyNumberFormat="1" applyFont="1" applyBorder="1" applyAlignment="1">
      <alignment vertical="center" wrapText="1"/>
    </xf>
    <xf numFmtId="3" fontId="27" fillId="0" borderId="31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28" fillId="0" borderId="32" xfId="0" applyNumberFormat="1" applyFont="1" applyBorder="1" applyAlignment="1">
      <alignment vertical="center" wrapText="1"/>
    </xf>
    <xf numFmtId="3" fontId="29" fillId="4" borderId="0" xfId="0" applyNumberFormat="1" applyFont="1" applyFill="1" applyAlignment="1">
      <alignment horizontal="center" vertical="center" wrapText="1"/>
    </xf>
    <xf numFmtId="3" fontId="22" fillId="0" borderId="21" xfId="0" applyNumberFormat="1" applyFont="1" applyBorder="1" applyAlignment="1">
      <alignment vertical="center" wrapText="1"/>
    </xf>
    <xf numFmtId="3" fontId="22" fillId="0" borderId="33" xfId="0" applyNumberFormat="1" applyFont="1" applyBorder="1" applyAlignment="1">
      <alignment horizontal="center" vertical="center" wrapText="1"/>
    </xf>
    <xf numFmtId="3" fontId="22" fillId="0" borderId="34" xfId="0" applyNumberFormat="1" applyFont="1" applyBorder="1" applyAlignment="1">
      <alignment horizontal="center" vertical="center" wrapText="1"/>
    </xf>
    <xf numFmtId="3" fontId="22" fillId="0" borderId="35" xfId="0" applyNumberFormat="1" applyFont="1" applyBorder="1" applyAlignment="1">
      <alignment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3" fontId="22" fillId="0" borderId="32" xfId="0" applyNumberFormat="1" applyFont="1" applyBorder="1" applyAlignment="1">
      <alignment horizontal="center" vertical="center" wrapText="1"/>
    </xf>
    <xf numFmtId="3" fontId="22" fillId="0" borderId="21" xfId="0" quotePrefix="1" applyNumberFormat="1" applyFont="1" applyBorder="1" applyAlignment="1">
      <alignment vertical="center" wrapText="1"/>
    </xf>
    <xf numFmtId="3" fontId="10" fillId="0" borderId="34" xfId="0" applyNumberFormat="1" applyFont="1" applyBorder="1" applyAlignment="1">
      <alignment horizontal="center" vertical="center" wrapText="1"/>
    </xf>
    <xf numFmtId="3" fontId="10" fillId="0" borderId="36" xfId="0" applyNumberFormat="1" applyFont="1" applyBorder="1" applyAlignment="1">
      <alignment vertical="center" wrapText="1"/>
    </xf>
    <xf numFmtId="3" fontId="23" fillId="0" borderId="37" xfId="0" applyNumberFormat="1" applyFont="1" applyBorder="1" applyAlignment="1">
      <alignment horizontal="center" vertical="center" wrapText="1"/>
    </xf>
    <xf numFmtId="3" fontId="22" fillId="0" borderId="38" xfId="0" applyNumberFormat="1" applyFont="1" applyBorder="1" applyAlignment="1">
      <alignment vertical="center" wrapText="1"/>
    </xf>
    <xf numFmtId="3" fontId="22" fillId="0" borderId="39" xfId="0" applyNumberFormat="1" applyFont="1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  <xf numFmtId="3" fontId="26" fillId="3" borderId="41" xfId="0" applyNumberFormat="1" applyFont="1" applyFill="1" applyBorder="1"/>
    <xf numFmtId="3" fontId="26" fillId="3" borderId="42" xfId="0" applyNumberFormat="1" applyFont="1" applyFill="1" applyBorder="1"/>
    <xf numFmtId="3" fontId="31" fillId="3" borderId="43" xfId="0" applyNumberFormat="1" applyFont="1" applyFill="1" applyBorder="1"/>
    <xf numFmtId="3" fontId="31" fillId="3" borderId="44" xfId="0" applyNumberFormat="1" applyFont="1" applyFill="1" applyBorder="1"/>
    <xf numFmtId="3" fontId="3" fillId="0" borderId="0" xfId="0" applyNumberFormat="1" applyFont="1" applyAlignment="1">
      <alignment horizontal="center" vertical="top" wrapText="1"/>
    </xf>
    <xf numFmtId="3" fontId="5" fillId="3" borderId="16" xfId="0" applyNumberFormat="1" applyFont="1" applyFill="1" applyBorder="1"/>
    <xf numFmtId="3" fontId="7" fillId="3" borderId="17" xfId="0" applyNumberFormat="1" applyFont="1" applyFill="1" applyBorder="1" applyAlignment="1">
      <alignment vertical="top" wrapText="1"/>
    </xf>
    <xf numFmtId="3" fontId="7" fillId="3" borderId="10" xfId="0" applyNumberFormat="1" applyFont="1" applyFill="1" applyBorder="1" applyAlignment="1">
      <alignment vertical="top" wrapText="1"/>
    </xf>
    <xf numFmtId="3" fontId="8" fillId="0" borderId="1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top" wrapText="1"/>
    </xf>
    <xf numFmtId="3" fontId="8" fillId="0" borderId="16" xfId="0" applyNumberFormat="1" applyFont="1" applyBorder="1" applyAlignment="1">
      <alignment vertical="center"/>
    </xf>
    <xf numFmtId="3" fontId="9" fillId="0" borderId="1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vertical="top" wrapText="1" indent="1"/>
    </xf>
    <xf numFmtId="3" fontId="32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3" fontId="6" fillId="0" borderId="0" xfId="0" applyNumberFormat="1" applyFont="1">
      <extLst>
        <ext xmlns:xfpb="http://schemas.microsoft.com/office/spreadsheetml/2022/featurepropertybag" uri="{C7286773-470A-42A8-94C5-96B5CB345126}">
          <xfpb:xfComplement i="0"/>
        </ext>
      </extLst>
    </xf>
    <xf numFmtId="3" fontId="10" fillId="0" borderId="0" xfId="0" applyNumberFormat="1" applyFont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3" fontId="28" fillId="0" borderId="32" xfId="0" applyNumberFormat="1" applyFont="1" applyBorder="1" applyAlignment="1">
      <alignment horizontal="center" vertical="center" wrapText="1"/>
    </xf>
    <xf numFmtId="3" fontId="28" fillId="0" borderId="45" xfId="0" applyNumberFormat="1" applyFont="1" applyBorder="1" applyAlignment="1">
      <alignment horizontal="center" vertical="center" wrapText="1"/>
    </xf>
    <xf numFmtId="3" fontId="28" fillId="0" borderId="30" xfId="0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7</xdr:row>
      <xdr:rowOff>85725</xdr:rowOff>
    </xdr:from>
    <xdr:to>
      <xdr:col>7</xdr:col>
      <xdr:colOff>123825</xdr:colOff>
      <xdr:row>13</xdr:row>
      <xdr:rowOff>28574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37160" y="2705100"/>
          <a:ext cx="6444615" cy="80009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95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Instructions:</a:t>
          </a:r>
          <a:r>
            <a:rPr lang="en-GB" sz="95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Declare the Replacement Cost at destination of all items in your shipment below or submit your own listing of items and their Replacement Cost.   Please</a:t>
          </a:r>
          <a:r>
            <a:rPr lang="en-GB" sz="950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also list the items you want covered under Pairs &amp; Sets and Mechanical and Electrical Derrangement</a:t>
          </a:r>
          <a:endParaRPr lang="en-GB" sz="95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95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IMPORANT:   Items not declared are not covered on this insurance policy.</a:t>
          </a:r>
          <a:endParaRPr lang="en-GB" sz="1100"/>
        </a:p>
      </xdr:txBody>
    </xdr:sp>
    <xdr:clientData/>
  </xdr:twoCellAnchor>
  <xdr:twoCellAnchor>
    <xdr:from>
      <xdr:col>2</xdr:col>
      <xdr:colOff>1040130</xdr:colOff>
      <xdr:row>191</xdr:row>
      <xdr:rowOff>3175</xdr:rowOff>
    </xdr:from>
    <xdr:to>
      <xdr:col>9</xdr:col>
      <xdr:colOff>0</xdr:colOff>
      <xdr:row>191</xdr:row>
      <xdr:rowOff>3175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28900" y="30222825"/>
          <a:ext cx="6477000" cy="1847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/>
        </a:p>
      </xdr:txBody>
    </xdr:sp>
    <xdr:clientData/>
  </xdr:twoCellAnchor>
  <xdr:twoCellAnchor>
    <xdr:from>
      <xdr:col>0</xdr:col>
      <xdr:colOff>142876</xdr:colOff>
      <xdr:row>189</xdr:row>
      <xdr:rowOff>1</xdr:rowOff>
    </xdr:from>
    <xdr:to>
      <xdr:col>8</xdr:col>
      <xdr:colOff>521975</xdr:colOff>
      <xdr:row>196</xdr:row>
      <xdr:rowOff>53340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2876" y="31287721"/>
          <a:ext cx="7987664" cy="1333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GB" sz="1000" b="1"/>
            <a:t>I declare that the amounts stated above are the full value of the goods at destination.  I confirm that I have declared all items that I wish to form part of the contract between us with all details requested.  I have listed separately all items of above average value and provided a detailed list of all owner packed items. I have read the contract conditions provided and understand that these shall form the basis of the proposed contract between us.</a:t>
          </a:r>
        </a:p>
        <a:p>
          <a:endParaRPr lang="en-GB" sz="1000" b="1"/>
        </a:p>
        <a:p>
          <a:endParaRPr lang="en-GB" sz="1000" b="1"/>
        </a:p>
        <a:p>
          <a:endParaRPr lang="en-GB" sz="1000" b="1"/>
        </a:p>
        <a:p>
          <a:r>
            <a:rPr lang="en-GB" sz="1000" b="1"/>
            <a:t>SIGNATURE</a:t>
          </a:r>
          <a:r>
            <a:rPr lang="en-GB" sz="1000" b="1" baseline="0"/>
            <a:t> ..............................................                                                 DATE ............................................</a:t>
          </a:r>
          <a:endParaRPr lang="en-GB" sz="1000" b="1"/>
        </a:p>
      </xdr:txBody>
    </xdr:sp>
    <xdr:clientData/>
  </xdr:twoCellAnchor>
  <xdr:twoCellAnchor>
    <xdr:from>
      <xdr:col>3</xdr:col>
      <xdr:colOff>57150</xdr:colOff>
      <xdr:row>5</xdr:row>
      <xdr:rowOff>28576</xdr:rowOff>
    </xdr:from>
    <xdr:to>
      <xdr:col>3</xdr:col>
      <xdr:colOff>171450</xdr:colOff>
      <xdr:row>5</xdr:row>
      <xdr:rowOff>123826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895600" y="1238251"/>
          <a:ext cx="114300" cy="952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</xdr:colOff>
      <xdr:row>5</xdr:row>
      <xdr:rowOff>161925</xdr:rowOff>
    </xdr:from>
    <xdr:to>
      <xdr:col>3</xdr:col>
      <xdr:colOff>171450</xdr:colOff>
      <xdr:row>5</xdr:row>
      <xdr:rowOff>257175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95600" y="1371600"/>
          <a:ext cx="114300" cy="952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95251</xdr:colOff>
      <xdr:row>0</xdr:row>
      <xdr:rowOff>38101</xdr:rowOff>
    </xdr:from>
    <xdr:to>
      <xdr:col>3</xdr:col>
      <xdr:colOff>219076</xdr:colOff>
      <xdr:row>2</xdr:row>
      <xdr:rowOff>209551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8101"/>
          <a:ext cx="25527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1095375</xdr:colOff>
      <xdr:row>2</xdr:row>
      <xdr:rowOff>161925</xdr:rowOff>
    </xdr:from>
    <xdr:to>
      <xdr:col>5</xdr:col>
      <xdr:colOff>1095375</xdr:colOff>
      <xdr:row>3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019800" y="49530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5</xdr:row>
      <xdr:rowOff>411480</xdr:rowOff>
    </xdr:from>
    <xdr:to>
      <xdr:col>8</xdr:col>
      <xdr:colOff>769620</xdr:colOff>
      <xdr:row>6</xdr:row>
      <xdr:rowOff>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00160" y="1424940"/>
          <a:ext cx="342900" cy="17526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l"/>
          <a:endParaRPr lang="he-I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</xdr:colOff>
      <xdr:row>6</xdr:row>
      <xdr:rowOff>76200</xdr:rowOff>
    </xdr:from>
    <xdr:to>
      <xdr:col>6</xdr:col>
      <xdr:colOff>66675</xdr:colOff>
      <xdr:row>14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D5592F9-CC85-4A9B-94B8-90043D14B975}"/>
            </a:ext>
          </a:extLst>
        </xdr:cNvPr>
        <xdr:cNvSpPr txBox="1"/>
      </xdr:nvSpPr>
      <xdr:spPr>
        <a:xfrm>
          <a:off x="3810" y="1943100"/>
          <a:ext cx="8559165" cy="105346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Instructions: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Use</a:t>
          </a:r>
          <a:r>
            <a:rPr lang="en-GB" sz="1100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this sheet for the Lump Sum Option. Coverage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must be purchased for a minimum $1750 / cbm or $50 / cf + High Value for Current Replacement Value coverage. Coverage requires that high value items, individually valued at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$1,500 or over,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specifically declared and valued on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sheet below, The high value items will be added to your lump sum value to determined the total declared value. </a:t>
          </a:r>
          <a:r>
            <a:rPr lang="en-GB" sz="11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Choose either to value using Cubic Feet</a:t>
          </a:r>
          <a:r>
            <a:rPr lang="en-GB" sz="11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or Cubic Meters </a:t>
          </a:r>
          <a:r>
            <a:rPr lang="en-GB" sz="1100" b="1" baseline="0">
              <a:solidFill>
                <a:srgbClr val="FF0000"/>
              </a:solidFill>
              <a:latin typeface="+mn-lt"/>
              <a:ea typeface="+mn-ea"/>
              <a:cs typeface="Arial" pitchFamily="34" charset="0"/>
            </a:rPr>
            <a:t>NOT</a:t>
          </a:r>
          <a:r>
            <a:rPr lang="en-GB" sz="11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both. For the Pairs &amp; Sets and Mechanical and Electrical Derrangement Coverage please list the items you want covered below. Please sign and date the bottom of the form.</a:t>
          </a:r>
          <a:endParaRPr lang="en-GB" sz="1100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>
            <a:lnSpc>
              <a:spcPts val="1200"/>
            </a:lnSpc>
          </a:pPr>
          <a:endParaRPr lang="en-GB" sz="1100"/>
        </a:p>
      </xdr:txBody>
    </xdr:sp>
    <xdr:clientData/>
  </xdr:twoCellAnchor>
  <xdr:twoCellAnchor>
    <xdr:from>
      <xdr:col>2</xdr:col>
      <xdr:colOff>1040130</xdr:colOff>
      <xdr:row>85</xdr:row>
      <xdr:rowOff>3175</xdr:rowOff>
    </xdr:from>
    <xdr:to>
      <xdr:col>9</xdr:col>
      <xdr:colOff>3230</xdr:colOff>
      <xdr:row>85</xdr:row>
      <xdr:rowOff>3175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2ED8F47-7058-4772-AB2B-DBA996BC0527}"/>
            </a:ext>
          </a:extLst>
        </xdr:cNvPr>
        <xdr:cNvSpPr txBox="1"/>
      </xdr:nvSpPr>
      <xdr:spPr>
        <a:xfrm>
          <a:off x="3729990" y="16774795"/>
          <a:ext cx="832485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81</xdr:row>
      <xdr:rowOff>47626</xdr:rowOff>
    </xdr:from>
    <xdr:to>
      <xdr:col>6</xdr:col>
      <xdr:colOff>1419225</xdr:colOff>
      <xdr:row>87</xdr:row>
      <xdr:rowOff>161925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F84318C-F346-400D-9780-77FA94BD8E95}"/>
            </a:ext>
          </a:extLst>
        </xdr:cNvPr>
        <xdr:cNvSpPr txBox="1"/>
      </xdr:nvSpPr>
      <xdr:spPr>
        <a:xfrm>
          <a:off x="0" y="16141066"/>
          <a:ext cx="9915525" cy="1142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GB" sz="1000" b="1"/>
            <a:t>I declare that the amounts stated above are the full value of the goods at destination.  I confirm that I have declared all items that I wish to form part of the contract between us with all details requested.  I have listed separately all items of above average value and provided a detailed list of all owner packed items. I have read the contract conditions provided and understand that these shall form the basis of the proposed contract between us.</a:t>
          </a:r>
        </a:p>
        <a:p>
          <a:endParaRPr lang="en-GB" sz="1000" b="1"/>
        </a:p>
        <a:p>
          <a:endParaRPr lang="en-GB" sz="1000" b="1"/>
        </a:p>
        <a:p>
          <a:endParaRPr lang="en-GB" sz="1000" b="1"/>
        </a:p>
        <a:p>
          <a:r>
            <a:rPr lang="en-GB" sz="1000" b="1"/>
            <a:t>SIGNATURE</a:t>
          </a:r>
          <a:r>
            <a:rPr lang="en-GB" sz="1000" b="1" baseline="0"/>
            <a:t> ..............................................                                                 DATE ............................................</a:t>
          </a:r>
          <a:endParaRPr lang="en-GB" sz="1000" b="1"/>
        </a:p>
      </xdr:txBody>
    </xdr:sp>
    <xdr:clientData/>
  </xdr:twoCellAnchor>
  <xdr:twoCellAnchor>
    <xdr:from>
      <xdr:col>2</xdr:col>
      <xdr:colOff>57150</xdr:colOff>
      <xdr:row>4</xdr:row>
      <xdr:rowOff>28576</xdr:rowOff>
    </xdr:from>
    <xdr:to>
      <xdr:col>2</xdr:col>
      <xdr:colOff>171450</xdr:colOff>
      <xdr:row>4</xdr:row>
      <xdr:rowOff>123826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311EE909-66C7-4C77-9851-930933E7AB6D}"/>
            </a:ext>
          </a:extLst>
        </xdr:cNvPr>
        <xdr:cNvSpPr/>
      </xdr:nvSpPr>
      <xdr:spPr>
        <a:xfrm>
          <a:off x="2747010" y="752476"/>
          <a:ext cx="114300" cy="952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57150</xdr:colOff>
      <xdr:row>4</xdr:row>
      <xdr:rowOff>161925</xdr:rowOff>
    </xdr:from>
    <xdr:to>
      <xdr:col>2</xdr:col>
      <xdr:colOff>171450</xdr:colOff>
      <xdr:row>4</xdr:row>
      <xdr:rowOff>257175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DCE8DF29-B7DF-4FBE-9AA4-57F7ED65796D}"/>
            </a:ext>
          </a:extLst>
        </xdr:cNvPr>
        <xdr:cNvSpPr/>
      </xdr:nvSpPr>
      <xdr:spPr>
        <a:xfrm>
          <a:off x="2747010" y="885825"/>
          <a:ext cx="114300" cy="952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1314449</xdr:colOff>
      <xdr:row>18</xdr:row>
      <xdr:rowOff>9528</xdr:rowOff>
    </xdr:from>
    <xdr:to>
      <xdr:col>6</xdr:col>
      <xdr:colOff>1462086</xdr:colOff>
      <xdr:row>19</xdr:row>
      <xdr:rowOff>95255</xdr:rowOff>
    </xdr:to>
    <xdr:sp macro="" textlink="">
      <xdr:nvSpPr>
        <xdr:cNvPr id="10" name="Right Arrow 3">
          <a:extLst>
            <a:ext uri="{FF2B5EF4-FFF2-40B4-BE49-F238E27FC236}">
              <a16:creationId xmlns:a16="http://schemas.microsoft.com/office/drawing/2014/main" id="{C34D5704-E3D6-4243-9FAC-576D85D6523B}"/>
            </a:ext>
          </a:extLst>
        </xdr:cNvPr>
        <xdr:cNvSpPr/>
      </xdr:nvSpPr>
      <xdr:spPr>
        <a:xfrm rot="5400000">
          <a:off x="9666444" y="3598073"/>
          <a:ext cx="436247" cy="14763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876300</xdr:colOff>
      <xdr:row>24</xdr:row>
      <xdr:rowOff>647699</xdr:rowOff>
    </xdr:from>
    <xdr:to>
      <xdr:col>5</xdr:col>
      <xdr:colOff>9525</xdr:colOff>
      <xdr:row>25</xdr:row>
      <xdr:rowOff>9525</xdr:rowOff>
    </xdr:to>
    <xdr:sp macro="" textlink="">
      <xdr:nvSpPr>
        <xdr:cNvPr id="11" name="Right Arrow 3">
          <a:extLst>
            <a:ext uri="{FF2B5EF4-FFF2-40B4-BE49-F238E27FC236}">
              <a16:creationId xmlns:a16="http://schemas.microsoft.com/office/drawing/2014/main" id="{69B7D9C7-58AB-4058-81AB-9EBD83336A05}"/>
            </a:ext>
          </a:extLst>
        </xdr:cNvPr>
        <xdr:cNvSpPr/>
      </xdr:nvSpPr>
      <xdr:spPr>
        <a:xfrm>
          <a:off x="6835140" y="5638799"/>
          <a:ext cx="710565" cy="16954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895351</xdr:colOff>
      <xdr:row>24</xdr:row>
      <xdr:rowOff>619126</xdr:rowOff>
    </xdr:from>
    <xdr:to>
      <xdr:col>1</xdr:col>
      <xdr:colOff>28576</xdr:colOff>
      <xdr:row>24</xdr:row>
      <xdr:rowOff>790576</xdr:rowOff>
    </xdr:to>
    <xdr:sp macro="" textlink="">
      <xdr:nvSpPr>
        <xdr:cNvPr id="12" name="Right Arrow 3">
          <a:extLst>
            <a:ext uri="{FF2B5EF4-FFF2-40B4-BE49-F238E27FC236}">
              <a16:creationId xmlns:a16="http://schemas.microsoft.com/office/drawing/2014/main" id="{D4F5E120-7838-41B1-83B5-E9E59F38E1B1}"/>
            </a:ext>
          </a:extLst>
        </xdr:cNvPr>
        <xdr:cNvSpPr/>
      </xdr:nvSpPr>
      <xdr:spPr>
        <a:xfrm>
          <a:off x="895351" y="5610226"/>
          <a:ext cx="649605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1661160</xdr:colOff>
      <xdr:row>18</xdr:row>
      <xdr:rowOff>3815</xdr:rowOff>
    </xdr:from>
    <xdr:to>
      <xdr:col>2</xdr:col>
      <xdr:colOff>1842134</xdr:colOff>
      <xdr:row>19</xdr:row>
      <xdr:rowOff>99060</xdr:rowOff>
    </xdr:to>
    <xdr:sp macro="" textlink="">
      <xdr:nvSpPr>
        <xdr:cNvPr id="13" name="Right Arrow 3">
          <a:extLst>
            <a:ext uri="{FF2B5EF4-FFF2-40B4-BE49-F238E27FC236}">
              <a16:creationId xmlns:a16="http://schemas.microsoft.com/office/drawing/2014/main" id="{D95356F9-BB08-4E79-AFF6-EE3831B95AEA}"/>
            </a:ext>
          </a:extLst>
        </xdr:cNvPr>
        <xdr:cNvSpPr/>
      </xdr:nvSpPr>
      <xdr:spPr>
        <a:xfrm rot="5400000">
          <a:off x="4218624" y="3207071"/>
          <a:ext cx="445765" cy="18097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133351</xdr:colOff>
      <xdr:row>0</xdr:row>
      <xdr:rowOff>38100</xdr:rowOff>
    </xdr:from>
    <xdr:to>
      <xdr:col>2</xdr:col>
      <xdr:colOff>866776</xdr:colOff>
      <xdr:row>2</xdr:row>
      <xdr:rowOff>129540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EA3543D-BD22-43B3-8268-1E00501A0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38100"/>
          <a:ext cx="3308985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1095375</xdr:colOff>
      <xdr:row>1</xdr:row>
      <xdr:rowOff>161925</xdr:rowOff>
    </xdr:from>
    <xdr:to>
      <xdr:col>4</xdr:col>
      <xdr:colOff>1095375</xdr:colOff>
      <xdr:row>2</xdr:row>
      <xdr:rowOff>104775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DA3BF2EE-76D1-416E-8189-E9FFFCFB88FA}"/>
            </a:ext>
          </a:extLst>
        </xdr:cNvPr>
        <xdr:cNvCxnSpPr/>
      </xdr:nvCxnSpPr>
      <xdr:spPr>
        <a:xfrm>
          <a:off x="6025515" y="474345"/>
          <a:ext cx="0" cy="2400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4</xdr:row>
      <xdr:rowOff>396240</xdr:rowOff>
    </xdr:from>
    <xdr:to>
      <xdr:col>7</xdr:col>
      <xdr:colOff>373380</xdr:colOff>
      <xdr:row>4</xdr:row>
      <xdr:rowOff>571500</xdr:rowOff>
    </xdr:to>
    <xdr:sp macro="" textlink="">
      <xdr:nvSpPr>
        <xdr:cNvPr id="22" name="Left Arrow 1">
          <a:extLst>
            <a:ext uri="{FF2B5EF4-FFF2-40B4-BE49-F238E27FC236}">
              <a16:creationId xmlns:a16="http://schemas.microsoft.com/office/drawing/2014/main" id="{E728D17D-45B9-4B0A-88B9-CA975540FB38}"/>
            </a:ext>
          </a:extLst>
        </xdr:cNvPr>
        <xdr:cNvSpPr/>
      </xdr:nvSpPr>
      <xdr:spPr>
        <a:xfrm>
          <a:off x="9753600" y="1127760"/>
          <a:ext cx="137160" cy="17526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l"/>
          <a:endParaRPr lang="he-IL" sz="1100"/>
        </a:p>
      </xdr:txBody>
    </xdr:sp>
    <xdr:clientData/>
  </xdr:twoCellAnchor>
  <xdr:twoCellAnchor>
    <xdr:from>
      <xdr:col>6</xdr:col>
      <xdr:colOff>845820</xdr:colOff>
      <xdr:row>17</xdr:row>
      <xdr:rowOff>106680</xdr:rowOff>
    </xdr:from>
    <xdr:to>
      <xdr:col>6</xdr:col>
      <xdr:colOff>998219</xdr:colOff>
      <xdr:row>19</xdr:row>
      <xdr:rowOff>40007</xdr:rowOff>
    </xdr:to>
    <xdr:sp macro="" textlink="">
      <xdr:nvSpPr>
        <xdr:cNvPr id="23" name="Right Arrow 3">
          <a:extLst>
            <a:ext uri="{FF2B5EF4-FFF2-40B4-BE49-F238E27FC236}">
              <a16:creationId xmlns:a16="http://schemas.microsoft.com/office/drawing/2014/main" id="{051AAAD3-8428-443A-8131-CE3D02F096F9}"/>
            </a:ext>
          </a:extLst>
        </xdr:cNvPr>
        <xdr:cNvSpPr/>
      </xdr:nvSpPr>
      <xdr:spPr>
        <a:xfrm rot="5400000">
          <a:off x="9200196" y="3167064"/>
          <a:ext cx="436247" cy="1523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2"/>
  <sheetViews>
    <sheetView tabSelected="1" zoomScaleNormal="100" workbookViewId="0">
      <selection activeCell="H6" sqref="H6"/>
    </sheetView>
  </sheetViews>
  <sheetFormatPr defaultColWidth="9.09765625" defaultRowHeight="10.199999999999999" x14ac:dyDescent="0.2"/>
  <cols>
    <col min="1" max="1" width="5.796875" style="2" customWidth="1"/>
    <col min="2" max="2" width="11.8984375" style="2" customWidth="1"/>
    <col min="3" max="3" width="18.8984375" style="2" customWidth="1"/>
    <col min="4" max="4" width="14.09765625" style="2" customWidth="1"/>
    <col min="5" max="5" width="14" style="2" customWidth="1"/>
    <col min="6" max="6" width="18" style="2" customWidth="1"/>
    <col min="7" max="7" width="14.19921875" style="2" customWidth="1"/>
    <col min="8" max="8" width="14.296875" style="2" customWidth="1"/>
    <col min="9" max="9" width="11.69921875" style="2" customWidth="1"/>
    <col min="10" max="16384" width="9.09765625" style="2"/>
  </cols>
  <sheetData>
    <row r="1" spans="1:13" ht="13.8" x14ac:dyDescent="0.25">
      <c r="A1" s="1"/>
    </row>
    <row r="2" spans="1:13" ht="10.8" thickBot="1" x14ac:dyDescent="0.25"/>
    <row r="3" spans="1:13" ht="23.4" thickBot="1" x14ac:dyDescent="0.45">
      <c r="E3" s="102" t="s">
        <v>359</v>
      </c>
      <c r="F3" s="103"/>
    </row>
    <row r="4" spans="1:13" ht="10.8" thickBot="1" x14ac:dyDescent="0.25"/>
    <row r="5" spans="1:13" s="4" customFormat="1" ht="21" thickBot="1" x14ac:dyDescent="0.25">
      <c r="B5" s="98" t="s">
        <v>191</v>
      </c>
      <c r="C5" s="99" t="s">
        <v>196</v>
      </c>
      <c r="D5" s="99" t="s">
        <v>200</v>
      </c>
      <c r="E5" s="99" t="s">
        <v>197</v>
      </c>
      <c r="F5" s="99" t="s">
        <v>198</v>
      </c>
      <c r="G5" s="100" t="s">
        <v>199</v>
      </c>
      <c r="H5" s="101" t="s">
        <v>357</v>
      </c>
    </row>
    <row r="6" spans="1:13" ht="46.5" customHeight="1" thickBot="1" x14ac:dyDescent="0.35">
      <c r="B6" s="5"/>
      <c r="C6" s="6"/>
      <c r="D6" s="6" t="s">
        <v>345</v>
      </c>
      <c r="E6" s="6"/>
      <c r="F6" s="6"/>
      <c r="G6" s="95"/>
      <c r="H6" s="105" t="s">
        <v>360</v>
      </c>
      <c r="J6" s="106" t="s">
        <v>364</v>
      </c>
    </row>
    <row r="7" spans="1:13" ht="13.8" thickBot="1" x14ac:dyDescent="0.25">
      <c r="B7" s="77" t="s">
        <v>358</v>
      </c>
      <c r="C7" s="77" t="s">
        <v>351</v>
      </c>
      <c r="D7" s="77"/>
      <c r="E7" s="77"/>
      <c r="F7" s="77"/>
      <c r="G7" s="96"/>
      <c r="H7" s="97"/>
      <c r="I7" s="78"/>
      <c r="J7" s="4"/>
    </row>
    <row r="8" spans="1:13" x14ac:dyDescent="0.2">
      <c r="A8" s="3"/>
      <c r="B8" s="3"/>
      <c r="C8" s="3"/>
      <c r="D8" s="3"/>
      <c r="E8" s="3"/>
      <c r="F8" s="3"/>
      <c r="G8" s="3"/>
      <c r="H8" s="3"/>
    </row>
    <row r="9" spans="1:13" x14ac:dyDescent="0.2">
      <c r="A9" s="7"/>
      <c r="B9" s="3"/>
      <c r="C9" s="3"/>
      <c r="D9" s="3"/>
      <c r="E9" s="3"/>
      <c r="F9" s="3"/>
      <c r="G9" s="3"/>
      <c r="I9" s="3"/>
    </row>
    <row r="10" spans="1:13" x14ac:dyDescent="0.2">
      <c r="A10" s="7"/>
      <c r="B10" s="3"/>
      <c r="C10" s="3"/>
      <c r="D10" s="3"/>
      <c r="E10" s="3"/>
      <c r="F10" s="3"/>
      <c r="G10" s="3"/>
      <c r="H10" s="3"/>
    </row>
    <row r="11" spans="1:13" x14ac:dyDescent="0.2">
      <c r="A11" s="7"/>
    </row>
    <row r="12" spans="1:13" x14ac:dyDescent="0.2">
      <c r="A12" s="7"/>
    </row>
    <row r="13" spans="1:13" x14ac:dyDescent="0.2">
      <c r="A13" s="7"/>
    </row>
    <row r="14" spans="1:13" x14ac:dyDescent="0.2">
      <c r="M14" s="2" t="s">
        <v>356</v>
      </c>
    </row>
    <row r="15" spans="1:13" ht="12" x14ac:dyDescent="0.25">
      <c r="A15" s="8" t="s">
        <v>185</v>
      </c>
      <c r="B15" s="8"/>
      <c r="C15" s="9"/>
      <c r="D15" s="9"/>
      <c r="E15" s="9"/>
      <c r="F15" s="8" t="s">
        <v>204</v>
      </c>
      <c r="G15" s="9"/>
      <c r="H15" s="9"/>
      <c r="I15" s="9"/>
    </row>
    <row r="16" spans="1:13" ht="12.6" thickBot="1" x14ac:dyDescent="0.3">
      <c r="A16" s="8"/>
      <c r="B16" s="8"/>
      <c r="C16" s="9"/>
      <c r="D16" s="9"/>
      <c r="E16" s="9"/>
      <c r="F16" s="9"/>
      <c r="G16" s="9"/>
      <c r="H16" s="9"/>
      <c r="I16" s="9"/>
    </row>
    <row r="17" spans="1:9" ht="12.6" thickBot="1" x14ac:dyDescent="0.3">
      <c r="A17" s="10" t="s">
        <v>0</v>
      </c>
      <c r="B17" s="10" t="s">
        <v>1</v>
      </c>
      <c r="C17" s="10" t="s">
        <v>2</v>
      </c>
      <c r="D17" s="10" t="s">
        <v>3</v>
      </c>
      <c r="E17" s="9"/>
      <c r="F17" s="10" t="s">
        <v>0</v>
      </c>
      <c r="G17" s="10" t="s">
        <v>1</v>
      </c>
      <c r="H17" s="10" t="s">
        <v>2</v>
      </c>
      <c r="I17" s="10" t="s">
        <v>3</v>
      </c>
    </row>
    <row r="18" spans="1:9" ht="12" thickBot="1" x14ac:dyDescent="0.25">
      <c r="A18" s="11" t="s">
        <v>4</v>
      </c>
      <c r="B18" s="11"/>
      <c r="C18" s="11"/>
      <c r="D18" s="11"/>
      <c r="E18" s="9"/>
      <c r="F18" s="11" t="s">
        <v>117</v>
      </c>
      <c r="G18" s="11"/>
      <c r="H18" s="11"/>
      <c r="I18" s="11">
        <v>0</v>
      </c>
    </row>
    <row r="19" spans="1:9" ht="12" thickBot="1" x14ac:dyDescent="0.25">
      <c r="A19" s="11" t="s">
        <v>6</v>
      </c>
      <c r="B19" s="11"/>
      <c r="C19" s="11" t="s">
        <v>7</v>
      </c>
      <c r="D19" s="11">
        <v>0</v>
      </c>
      <c r="E19" s="9"/>
      <c r="F19" s="11" t="s">
        <v>122</v>
      </c>
      <c r="G19" s="11"/>
      <c r="H19" s="11"/>
      <c r="I19" s="11">
        <v>0</v>
      </c>
    </row>
    <row r="20" spans="1:9" ht="12" thickBot="1" x14ac:dyDescent="0.25">
      <c r="A20" s="11" t="s">
        <v>11</v>
      </c>
      <c r="B20" s="11"/>
      <c r="C20" s="11" t="s">
        <v>12</v>
      </c>
      <c r="D20" s="11">
        <v>0</v>
      </c>
      <c r="E20" s="9"/>
      <c r="F20" s="11" t="s">
        <v>126</v>
      </c>
      <c r="G20" s="11"/>
      <c r="H20" s="11"/>
      <c r="I20" s="11">
        <v>0</v>
      </c>
    </row>
    <row r="21" spans="1:9" ht="12" thickBot="1" x14ac:dyDescent="0.25">
      <c r="A21" s="11" t="s">
        <v>16</v>
      </c>
      <c r="B21" s="11"/>
      <c r="C21" s="11" t="s">
        <v>17</v>
      </c>
      <c r="D21" s="11">
        <v>0</v>
      </c>
      <c r="E21" s="9"/>
      <c r="F21" s="11" t="s">
        <v>130</v>
      </c>
      <c r="G21" s="11"/>
      <c r="H21" s="11"/>
      <c r="I21" s="11">
        <v>0</v>
      </c>
    </row>
    <row r="22" spans="1:9" ht="12" thickBot="1" x14ac:dyDescent="0.25">
      <c r="A22" s="11" t="s">
        <v>21</v>
      </c>
      <c r="B22" s="11"/>
      <c r="C22" s="11" t="s">
        <v>22</v>
      </c>
      <c r="D22" s="11">
        <v>0</v>
      </c>
      <c r="E22" s="9"/>
      <c r="F22" s="11" t="s">
        <v>133</v>
      </c>
      <c r="G22" s="11"/>
      <c r="H22" s="11"/>
      <c r="I22" s="11">
        <v>0</v>
      </c>
    </row>
    <row r="23" spans="1:9" ht="12" thickBot="1" x14ac:dyDescent="0.25">
      <c r="A23" s="11" t="s">
        <v>25</v>
      </c>
      <c r="B23" s="11"/>
      <c r="C23" s="11" t="s">
        <v>26</v>
      </c>
      <c r="D23" s="11">
        <v>0</v>
      </c>
      <c r="E23" s="9"/>
      <c r="F23" s="11" t="s">
        <v>137</v>
      </c>
      <c r="G23" s="11"/>
      <c r="H23" s="11"/>
      <c r="I23" s="11">
        <v>0</v>
      </c>
    </row>
    <row r="24" spans="1:9" ht="12" thickBot="1" x14ac:dyDescent="0.25">
      <c r="A24" s="11" t="s">
        <v>29</v>
      </c>
      <c r="B24" s="11"/>
      <c r="C24" s="11" t="s">
        <v>30</v>
      </c>
      <c r="D24" s="11">
        <v>0</v>
      </c>
      <c r="E24" s="9"/>
      <c r="F24" s="11" t="s">
        <v>140</v>
      </c>
      <c r="G24" s="11"/>
      <c r="H24" s="11"/>
      <c r="I24" s="11">
        <v>0</v>
      </c>
    </row>
    <row r="25" spans="1:9" ht="12" thickBot="1" x14ac:dyDescent="0.25">
      <c r="A25" s="11" t="s">
        <v>32</v>
      </c>
      <c r="B25" s="11"/>
      <c r="C25" s="11" t="s">
        <v>14</v>
      </c>
      <c r="D25" s="11">
        <v>0</v>
      </c>
      <c r="E25" s="9"/>
      <c r="F25" s="11" t="s">
        <v>144</v>
      </c>
      <c r="G25" s="11"/>
      <c r="H25" s="11"/>
      <c r="I25" s="11">
        <v>0</v>
      </c>
    </row>
    <row r="26" spans="1:9" ht="12" thickBot="1" x14ac:dyDescent="0.25">
      <c r="A26" s="11" t="s">
        <v>36</v>
      </c>
      <c r="B26" s="11"/>
      <c r="C26" s="11" t="s">
        <v>37</v>
      </c>
      <c r="D26" s="11">
        <v>0</v>
      </c>
      <c r="E26" s="9"/>
      <c r="F26" s="11" t="s">
        <v>147</v>
      </c>
      <c r="G26" s="11"/>
      <c r="H26" s="11"/>
      <c r="I26" s="11">
        <v>0</v>
      </c>
    </row>
    <row r="27" spans="1:9" ht="12" thickBot="1" x14ac:dyDescent="0.25">
      <c r="A27" s="11" t="s">
        <v>41</v>
      </c>
      <c r="B27" s="11"/>
      <c r="C27" s="11" t="s">
        <v>42</v>
      </c>
      <c r="D27" s="11">
        <v>0</v>
      </c>
      <c r="E27" s="9"/>
      <c r="F27" s="11" t="s">
        <v>149</v>
      </c>
      <c r="G27" s="11"/>
      <c r="H27" s="11"/>
      <c r="I27" s="11">
        <v>0</v>
      </c>
    </row>
    <row r="28" spans="1:9" ht="12" thickBot="1" x14ac:dyDescent="0.25">
      <c r="A28" s="11" t="s">
        <v>46</v>
      </c>
      <c r="B28" s="11"/>
      <c r="C28" s="11" t="s">
        <v>47</v>
      </c>
      <c r="D28" s="11">
        <v>0</v>
      </c>
      <c r="E28" s="9"/>
      <c r="F28" s="11" t="s">
        <v>153</v>
      </c>
      <c r="G28" s="11"/>
      <c r="H28" s="11"/>
      <c r="I28" s="11">
        <v>0</v>
      </c>
    </row>
    <row r="29" spans="1:9" ht="12" thickBot="1" x14ac:dyDescent="0.25">
      <c r="A29" s="11" t="s">
        <v>50</v>
      </c>
      <c r="B29" s="11"/>
      <c r="C29" s="11" t="s">
        <v>51</v>
      </c>
      <c r="D29" s="11">
        <v>0</v>
      </c>
      <c r="E29" s="9"/>
      <c r="F29" s="11" t="s">
        <v>156</v>
      </c>
      <c r="G29" s="11"/>
      <c r="H29" s="11"/>
      <c r="I29" s="11">
        <v>0</v>
      </c>
    </row>
    <row r="30" spans="1:9" ht="12" thickBot="1" x14ac:dyDescent="0.25">
      <c r="A30" s="11" t="s">
        <v>54</v>
      </c>
      <c r="B30" s="11"/>
      <c r="C30" s="11" t="s">
        <v>55</v>
      </c>
      <c r="D30" s="11">
        <v>0</v>
      </c>
      <c r="E30" s="9"/>
      <c r="F30" s="11" t="s">
        <v>159</v>
      </c>
      <c r="G30" s="11"/>
      <c r="H30" s="11"/>
      <c r="I30" s="11">
        <v>0</v>
      </c>
    </row>
    <row r="31" spans="1:9" ht="12" thickBot="1" x14ac:dyDescent="0.25">
      <c r="A31" s="11" t="s">
        <v>58</v>
      </c>
      <c r="B31" s="11"/>
      <c r="C31" s="11" t="s">
        <v>59</v>
      </c>
      <c r="D31" s="11">
        <v>0</v>
      </c>
      <c r="E31" s="9"/>
      <c r="F31" s="11" t="s">
        <v>162</v>
      </c>
      <c r="G31" s="11"/>
      <c r="H31" s="11"/>
      <c r="I31" s="11">
        <v>0</v>
      </c>
    </row>
    <row r="32" spans="1:9" ht="12" thickBot="1" x14ac:dyDescent="0.25">
      <c r="A32" s="11" t="s">
        <v>61</v>
      </c>
      <c r="B32" s="11"/>
      <c r="C32" s="11" t="s">
        <v>62</v>
      </c>
      <c r="D32" s="11">
        <v>0</v>
      </c>
      <c r="E32" s="9"/>
      <c r="F32" s="11" t="s">
        <v>165</v>
      </c>
      <c r="G32" s="11"/>
      <c r="H32" s="11"/>
      <c r="I32" s="11">
        <v>0</v>
      </c>
    </row>
    <row r="33" spans="1:9" ht="12" thickBot="1" x14ac:dyDescent="0.25">
      <c r="A33" s="11" t="s">
        <v>63</v>
      </c>
      <c r="B33" s="11"/>
      <c r="C33" s="11" t="s">
        <v>64</v>
      </c>
      <c r="D33" s="11">
        <v>0</v>
      </c>
      <c r="E33" s="9"/>
      <c r="F33" s="11" t="s">
        <v>167</v>
      </c>
      <c r="G33" s="11"/>
      <c r="H33" s="11"/>
      <c r="I33" s="11">
        <v>0</v>
      </c>
    </row>
    <row r="34" spans="1:9" ht="12" thickBot="1" x14ac:dyDescent="0.25">
      <c r="A34" s="11" t="s">
        <v>66</v>
      </c>
      <c r="B34" s="11"/>
      <c r="C34" s="11" t="s">
        <v>67</v>
      </c>
      <c r="D34" s="11">
        <v>0</v>
      </c>
      <c r="E34" s="9"/>
      <c r="F34" s="11" t="s">
        <v>169</v>
      </c>
      <c r="G34" s="11"/>
      <c r="H34" s="11"/>
      <c r="I34" s="11">
        <v>0</v>
      </c>
    </row>
    <row r="35" spans="1:9" ht="12" thickBot="1" x14ac:dyDescent="0.25">
      <c r="A35" s="11" t="s">
        <v>70</v>
      </c>
      <c r="B35" s="11"/>
      <c r="C35" s="11" t="s">
        <v>71</v>
      </c>
      <c r="D35" s="11">
        <v>0</v>
      </c>
      <c r="E35" s="9"/>
      <c r="F35" s="11" t="s">
        <v>172</v>
      </c>
      <c r="G35" s="11"/>
      <c r="H35" s="11"/>
      <c r="I35" s="11">
        <v>0</v>
      </c>
    </row>
    <row r="36" spans="1:9" ht="12" thickBot="1" x14ac:dyDescent="0.25">
      <c r="A36" s="11" t="s">
        <v>74</v>
      </c>
      <c r="B36" s="11"/>
      <c r="C36" s="11" t="s">
        <v>75</v>
      </c>
      <c r="D36" s="11">
        <v>0</v>
      </c>
      <c r="E36" s="9"/>
      <c r="F36" s="11" t="s">
        <v>175</v>
      </c>
      <c r="G36" s="11"/>
      <c r="H36" s="11"/>
      <c r="I36" s="11">
        <v>0</v>
      </c>
    </row>
    <row r="37" spans="1:9" ht="12" thickBot="1" x14ac:dyDescent="0.25">
      <c r="A37" s="11" t="s">
        <v>79</v>
      </c>
      <c r="B37" s="11"/>
      <c r="C37" s="11"/>
      <c r="D37" s="11">
        <v>0</v>
      </c>
      <c r="E37" s="9"/>
      <c r="F37" s="11" t="s">
        <v>178</v>
      </c>
      <c r="G37" s="11"/>
      <c r="H37" s="11"/>
      <c r="I37" s="11">
        <v>0</v>
      </c>
    </row>
    <row r="38" spans="1:9" ht="12" thickBot="1" x14ac:dyDescent="0.25">
      <c r="A38" s="11" t="s">
        <v>82</v>
      </c>
      <c r="B38" s="11"/>
      <c r="C38" s="11"/>
      <c r="D38" s="11">
        <v>0</v>
      </c>
      <c r="E38" s="9"/>
      <c r="F38" s="11" t="s">
        <v>181</v>
      </c>
      <c r="G38" s="11"/>
      <c r="H38" s="11"/>
      <c r="I38" s="11">
        <v>0</v>
      </c>
    </row>
    <row r="39" spans="1:9" ht="12" thickBot="1" x14ac:dyDescent="0.25">
      <c r="A39" s="11" t="s">
        <v>85</v>
      </c>
      <c r="B39" s="11"/>
      <c r="C39" s="11"/>
      <c r="D39" s="11">
        <v>0</v>
      </c>
      <c r="E39" s="9"/>
      <c r="F39" s="11" t="s">
        <v>184</v>
      </c>
      <c r="G39" s="11"/>
      <c r="H39" s="11"/>
      <c r="I39" s="11">
        <v>0</v>
      </c>
    </row>
    <row r="40" spans="1:9" ht="12" thickBot="1" x14ac:dyDescent="0.25">
      <c r="A40" s="11" t="s">
        <v>88</v>
      </c>
      <c r="B40" s="11"/>
      <c r="C40" s="11"/>
      <c r="D40" s="11">
        <v>0</v>
      </c>
      <c r="E40" s="9"/>
      <c r="F40" s="11"/>
      <c r="G40" s="11"/>
      <c r="H40" s="11"/>
      <c r="I40" s="11"/>
    </row>
    <row r="41" spans="1:9" ht="12.6" thickBot="1" x14ac:dyDescent="0.3">
      <c r="A41" s="11" t="s">
        <v>92</v>
      </c>
      <c r="B41" s="11"/>
      <c r="C41" s="11"/>
      <c r="D41" s="11">
        <v>0</v>
      </c>
      <c r="E41" s="9"/>
      <c r="F41" s="10" t="s">
        <v>186</v>
      </c>
      <c r="G41" s="11"/>
      <c r="H41" s="71" t="str">
        <f>H6</f>
        <v>USD</v>
      </c>
      <c r="I41" s="10">
        <f>SUM(I18:I40)</f>
        <v>0</v>
      </c>
    </row>
    <row r="42" spans="1:9" ht="12" thickBot="1" x14ac:dyDescent="0.25">
      <c r="A42" s="11" t="s">
        <v>96</v>
      </c>
      <c r="B42" s="11"/>
      <c r="C42" s="11"/>
      <c r="D42" s="11">
        <v>0</v>
      </c>
      <c r="E42" s="9"/>
      <c r="F42" s="9"/>
      <c r="G42" s="9"/>
      <c r="H42" s="9"/>
      <c r="I42" s="9"/>
    </row>
    <row r="43" spans="1:9" ht="12.6" thickBot="1" x14ac:dyDescent="0.3">
      <c r="A43" s="11" t="s">
        <v>100</v>
      </c>
      <c r="B43" s="11"/>
      <c r="C43" s="11"/>
      <c r="D43" s="11">
        <v>0</v>
      </c>
      <c r="E43" s="9"/>
      <c r="F43" s="8" t="s">
        <v>335</v>
      </c>
      <c r="G43" s="9"/>
      <c r="H43" s="9"/>
      <c r="I43" s="9"/>
    </row>
    <row r="44" spans="1:9" ht="12" thickBot="1" x14ac:dyDescent="0.25">
      <c r="A44" s="11"/>
      <c r="B44" s="11"/>
      <c r="C44" s="11"/>
      <c r="D44" s="11"/>
      <c r="E44" s="9"/>
      <c r="F44" s="9"/>
      <c r="G44" s="9"/>
      <c r="H44" s="9"/>
      <c r="I44" s="12"/>
    </row>
    <row r="45" spans="1:9" ht="12.6" thickBot="1" x14ac:dyDescent="0.3">
      <c r="A45" s="10" t="s">
        <v>186</v>
      </c>
      <c r="B45" s="10"/>
      <c r="C45" s="70" t="str">
        <f>H6</f>
        <v>USD</v>
      </c>
      <c r="D45" s="10">
        <f>SUM(D18:D44)</f>
        <v>0</v>
      </c>
      <c r="E45" s="9"/>
      <c r="F45" s="13" t="s">
        <v>0</v>
      </c>
      <c r="G45" s="14" t="s">
        <v>1</v>
      </c>
      <c r="H45" s="14" t="s">
        <v>2</v>
      </c>
      <c r="I45" s="13" t="s">
        <v>3</v>
      </c>
    </row>
    <row r="46" spans="1:9" ht="12.6" thickBot="1" x14ac:dyDescent="0.3">
      <c r="A46" s="8"/>
      <c r="B46" s="8"/>
      <c r="C46" s="8"/>
      <c r="D46" s="8"/>
      <c r="E46" s="9"/>
      <c r="F46" s="15" t="s">
        <v>205</v>
      </c>
      <c r="G46" s="16"/>
      <c r="H46" s="16" t="s">
        <v>206</v>
      </c>
      <c r="I46" s="15">
        <v>0</v>
      </c>
    </row>
    <row r="47" spans="1:9" ht="12.6" thickBot="1" x14ac:dyDescent="0.3">
      <c r="A47" s="8" t="s">
        <v>189</v>
      </c>
      <c r="B47" s="9"/>
      <c r="C47" s="9"/>
      <c r="D47" s="9"/>
      <c r="E47" s="9"/>
      <c r="F47" s="15" t="s">
        <v>210</v>
      </c>
      <c r="G47" s="16"/>
      <c r="H47" s="16" t="s">
        <v>9</v>
      </c>
      <c r="I47" s="15">
        <v>0</v>
      </c>
    </row>
    <row r="48" spans="1:9" ht="12.6" thickBot="1" x14ac:dyDescent="0.3">
      <c r="A48" s="10" t="s">
        <v>0</v>
      </c>
      <c r="B48" s="10" t="s">
        <v>1</v>
      </c>
      <c r="C48" s="10" t="s">
        <v>2</v>
      </c>
      <c r="D48" s="10" t="s">
        <v>3</v>
      </c>
      <c r="E48" s="9"/>
      <c r="F48" s="15" t="s">
        <v>213</v>
      </c>
      <c r="G48" s="16"/>
      <c r="H48" s="16" t="s">
        <v>214</v>
      </c>
      <c r="I48" s="15">
        <v>0</v>
      </c>
    </row>
    <row r="49" spans="1:9" ht="23.4" thickBot="1" x14ac:dyDescent="0.25">
      <c r="A49" s="11" t="s">
        <v>109</v>
      </c>
      <c r="B49" s="11"/>
      <c r="C49" s="11" t="s">
        <v>110</v>
      </c>
      <c r="D49" s="11">
        <v>0</v>
      </c>
      <c r="E49" s="9"/>
      <c r="F49" s="15" t="s">
        <v>218</v>
      </c>
      <c r="G49" s="16"/>
      <c r="H49" s="16" t="s">
        <v>219</v>
      </c>
      <c r="I49" s="15">
        <v>0</v>
      </c>
    </row>
    <row r="50" spans="1:9" ht="23.4" thickBot="1" x14ac:dyDescent="0.25">
      <c r="A50" s="11" t="s">
        <v>113</v>
      </c>
      <c r="B50" s="11"/>
      <c r="C50" s="11" t="s">
        <v>114</v>
      </c>
      <c r="D50" s="11">
        <v>0</v>
      </c>
      <c r="E50" s="9"/>
      <c r="F50" s="15" t="s">
        <v>222</v>
      </c>
      <c r="G50" s="16"/>
      <c r="H50" s="16" t="s">
        <v>223</v>
      </c>
      <c r="I50" s="15">
        <v>0</v>
      </c>
    </row>
    <row r="51" spans="1:9" ht="12" thickBot="1" x14ac:dyDescent="0.25">
      <c r="A51" s="11" t="s">
        <v>118</v>
      </c>
      <c r="B51" s="11"/>
      <c r="C51" s="11" t="s">
        <v>119</v>
      </c>
      <c r="D51" s="11">
        <v>0</v>
      </c>
      <c r="E51" s="9"/>
      <c r="F51" s="15" t="s">
        <v>227</v>
      </c>
      <c r="G51" s="16"/>
      <c r="H51" s="16" t="s">
        <v>228</v>
      </c>
      <c r="I51" s="15">
        <v>0</v>
      </c>
    </row>
    <row r="52" spans="1:9" ht="12" thickBot="1" x14ac:dyDescent="0.25">
      <c r="A52" s="11" t="s">
        <v>123</v>
      </c>
      <c r="B52" s="11"/>
      <c r="C52" s="11" t="s">
        <v>124</v>
      </c>
      <c r="D52" s="11">
        <v>0</v>
      </c>
      <c r="E52" s="9"/>
      <c r="F52" s="15" t="s">
        <v>231</v>
      </c>
      <c r="G52" s="16"/>
      <c r="H52" s="16" t="s">
        <v>232</v>
      </c>
      <c r="I52" s="15">
        <v>0</v>
      </c>
    </row>
    <row r="53" spans="1:9" ht="12" thickBot="1" x14ac:dyDescent="0.25">
      <c r="A53" s="11" t="s">
        <v>127</v>
      </c>
      <c r="B53" s="11"/>
      <c r="C53" s="11" t="s">
        <v>128</v>
      </c>
      <c r="D53" s="11">
        <v>0</v>
      </c>
      <c r="E53" s="9"/>
      <c r="F53" s="15" t="s">
        <v>236</v>
      </c>
      <c r="G53" s="16"/>
      <c r="H53" s="16" t="s">
        <v>17</v>
      </c>
      <c r="I53" s="15">
        <v>0</v>
      </c>
    </row>
    <row r="54" spans="1:9" ht="12" thickBot="1" x14ac:dyDescent="0.25">
      <c r="A54" s="11" t="s">
        <v>131</v>
      </c>
      <c r="B54" s="11"/>
      <c r="C54" s="11" t="s">
        <v>17</v>
      </c>
      <c r="D54" s="11">
        <v>0</v>
      </c>
      <c r="E54" s="9"/>
      <c r="F54" s="15" t="s">
        <v>239</v>
      </c>
      <c r="G54" s="16"/>
      <c r="H54" s="16" t="s">
        <v>240</v>
      </c>
      <c r="I54" s="15">
        <v>0</v>
      </c>
    </row>
    <row r="55" spans="1:9" ht="12" thickBot="1" x14ac:dyDescent="0.25">
      <c r="A55" s="11" t="s">
        <v>134</v>
      </c>
      <c r="B55" s="11"/>
      <c r="C55" s="11" t="s">
        <v>135</v>
      </c>
      <c r="D55" s="11">
        <v>0</v>
      </c>
      <c r="E55" s="9"/>
      <c r="F55" s="15" t="s">
        <v>243</v>
      </c>
      <c r="G55" s="16"/>
      <c r="H55" s="16" t="s">
        <v>244</v>
      </c>
      <c r="I55" s="15">
        <v>0</v>
      </c>
    </row>
    <row r="56" spans="1:9" ht="23.4" thickBot="1" x14ac:dyDescent="0.25">
      <c r="A56" s="11" t="s">
        <v>138</v>
      </c>
      <c r="B56" s="11"/>
      <c r="C56" s="11" t="s">
        <v>14</v>
      </c>
      <c r="D56" s="11">
        <v>0</v>
      </c>
      <c r="E56" s="9"/>
      <c r="F56" s="15" t="s">
        <v>247</v>
      </c>
      <c r="G56" s="16"/>
      <c r="H56" s="16" t="s">
        <v>248</v>
      </c>
      <c r="I56" s="15">
        <v>0</v>
      </c>
    </row>
    <row r="57" spans="1:9" ht="12" thickBot="1" x14ac:dyDescent="0.25">
      <c r="A57" s="11" t="s">
        <v>141</v>
      </c>
      <c r="B57" s="11"/>
      <c r="C57" s="11" t="s">
        <v>142</v>
      </c>
      <c r="D57" s="11">
        <v>0</v>
      </c>
      <c r="E57" s="9"/>
      <c r="F57" s="15" t="s">
        <v>251</v>
      </c>
      <c r="G57" s="16"/>
      <c r="H57" s="16"/>
      <c r="I57" s="15">
        <v>0</v>
      </c>
    </row>
    <row r="58" spans="1:9" ht="12" thickBot="1" x14ac:dyDescent="0.25">
      <c r="A58" s="11" t="s">
        <v>145</v>
      </c>
      <c r="B58" s="11"/>
      <c r="C58" s="11" t="s">
        <v>146</v>
      </c>
      <c r="D58" s="11">
        <v>0</v>
      </c>
      <c r="E58" s="9"/>
      <c r="F58" s="15" t="s">
        <v>253</v>
      </c>
      <c r="G58" s="16"/>
      <c r="H58" s="16"/>
      <c r="I58" s="15">
        <v>0</v>
      </c>
    </row>
    <row r="59" spans="1:9" ht="12" thickBot="1" x14ac:dyDescent="0.25">
      <c r="A59" s="11" t="s">
        <v>148</v>
      </c>
      <c r="B59" s="11"/>
      <c r="C59" s="11" t="s">
        <v>44</v>
      </c>
      <c r="D59" s="11">
        <v>0</v>
      </c>
      <c r="E59" s="9"/>
      <c r="F59" s="15" t="s">
        <v>255</v>
      </c>
      <c r="G59" s="16"/>
      <c r="H59" s="16"/>
      <c r="I59" s="15">
        <v>0</v>
      </c>
    </row>
    <row r="60" spans="1:9" ht="12" thickBot="1" x14ac:dyDescent="0.25">
      <c r="A60" s="11" t="s">
        <v>150</v>
      </c>
      <c r="B60" s="11"/>
      <c r="C60" s="11" t="s">
        <v>151</v>
      </c>
      <c r="D60" s="11">
        <v>0</v>
      </c>
      <c r="E60" s="9"/>
      <c r="F60" s="17" t="s">
        <v>257</v>
      </c>
      <c r="G60" s="17"/>
      <c r="H60" s="17"/>
      <c r="I60" s="17">
        <v>0</v>
      </c>
    </row>
    <row r="61" spans="1:9" ht="12" thickBot="1" x14ac:dyDescent="0.25">
      <c r="A61" s="11" t="s">
        <v>154</v>
      </c>
      <c r="B61" s="11"/>
      <c r="C61" s="11" t="s">
        <v>75</v>
      </c>
      <c r="D61" s="11">
        <v>0</v>
      </c>
      <c r="E61" s="9"/>
      <c r="F61" s="17"/>
      <c r="G61" s="17"/>
      <c r="H61" s="17"/>
      <c r="I61" s="17"/>
    </row>
    <row r="62" spans="1:9" ht="12.6" thickBot="1" x14ac:dyDescent="0.25">
      <c r="A62" s="11" t="s">
        <v>157</v>
      </c>
      <c r="B62" s="11"/>
      <c r="C62" s="11"/>
      <c r="D62" s="11">
        <v>0</v>
      </c>
      <c r="E62" s="9"/>
      <c r="F62" s="13" t="s">
        <v>186</v>
      </c>
      <c r="G62" s="13"/>
      <c r="H62" s="72" t="str">
        <f>C45</f>
        <v>USD</v>
      </c>
      <c r="I62" s="13">
        <f>SUM(I46:I61)</f>
        <v>0</v>
      </c>
    </row>
    <row r="63" spans="1:9" ht="12.6" thickBot="1" x14ac:dyDescent="0.25">
      <c r="A63" s="11" t="s">
        <v>160</v>
      </c>
      <c r="B63" s="11"/>
      <c r="C63" s="11"/>
      <c r="D63" s="11"/>
      <c r="E63" s="9"/>
      <c r="F63" s="93"/>
      <c r="G63" s="93"/>
      <c r="H63" s="94"/>
      <c r="I63" s="93"/>
    </row>
    <row r="64" spans="1:9" ht="12" thickBot="1" x14ac:dyDescent="0.25">
      <c r="A64" s="11" t="s">
        <v>163</v>
      </c>
      <c r="B64" s="11"/>
      <c r="C64" s="11"/>
      <c r="D64" s="11">
        <v>0</v>
      </c>
      <c r="E64" s="9"/>
      <c r="F64" s="18"/>
      <c r="G64" s="18"/>
      <c r="H64" s="18"/>
      <c r="I64" s="18"/>
    </row>
    <row r="65" spans="1:9" ht="12.6" thickBot="1" x14ac:dyDescent="0.25">
      <c r="A65" s="11" t="s">
        <v>166</v>
      </c>
      <c r="B65" s="11"/>
      <c r="C65" s="11"/>
      <c r="D65" s="11">
        <v>0</v>
      </c>
      <c r="E65" s="9"/>
      <c r="F65" s="19" t="s">
        <v>352</v>
      </c>
      <c r="G65" s="20"/>
      <c r="H65" s="21"/>
      <c r="I65" s="21"/>
    </row>
    <row r="66" spans="1:9" ht="12.6" thickBot="1" x14ac:dyDescent="0.25">
      <c r="A66" s="11" t="s">
        <v>168</v>
      </c>
      <c r="B66" s="11"/>
      <c r="C66" s="11"/>
      <c r="D66" s="11">
        <v>0</v>
      </c>
      <c r="E66" s="9"/>
      <c r="F66" s="19" t="s">
        <v>336</v>
      </c>
      <c r="G66" s="20"/>
      <c r="H66" s="21"/>
      <c r="I66" s="22"/>
    </row>
    <row r="67" spans="1:9" ht="12.6" thickBot="1" x14ac:dyDescent="0.25">
      <c r="A67" s="11" t="s">
        <v>170</v>
      </c>
      <c r="B67" s="11"/>
      <c r="C67" s="11"/>
      <c r="D67" s="11">
        <v>0</v>
      </c>
      <c r="E67" s="9"/>
      <c r="F67" s="13" t="s">
        <v>0</v>
      </c>
      <c r="G67" s="14" t="s">
        <v>1</v>
      </c>
      <c r="H67" s="14" t="s">
        <v>2</v>
      </c>
      <c r="I67" s="13" t="s">
        <v>3</v>
      </c>
    </row>
    <row r="68" spans="1:9" ht="12" thickBot="1" x14ac:dyDescent="0.25">
      <c r="A68" s="11" t="s">
        <v>173</v>
      </c>
      <c r="B68" s="11"/>
      <c r="C68" s="11"/>
      <c r="D68" s="11">
        <v>0</v>
      </c>
      <c r="E68" s="9"/>
      <c r="F68" s="15" t="s">
        <v>259</v>
      </c>
      <c r="G68" s="16"/>
      <c r="H68" s="16" t="s">
        <v>260</v>
      </c>
      <c r="I68" s="17">
        <v>0</v>
      </c>
    </row>
    <row r="69" spans="1:9" ht="12" thickBot="1" x14ac:dyDescent="0.25">
      <c r="A69" s="11" t="s">
        <v>176</v>
      </c>
      <c r="B69" s="11"/>
      <c r="C69" s="11"/>
      <c r="D69" s="11">
        <v>0</v>
      </c>
      <c r="E69" s="9"/>
      <c r="F69" s="23" t="s">
        <v>263</v>
      </c>
      <c r="G69" s="23"/>
      <c r="H69" s="23" t="s">
        <v>114</v>
      </c>
      <c r="I69" s="23">
        <v>0</v>
      </c>
    </row>
    <row r="70" spans="1:9" ht="12" thickBot="1" x14ac:dyDescent="0.25">
      <c r="A70" s="11" t="s">
        <v>179</v>
      </c>
      <c r="B70" s="11"/>
      <c r="C70" s="11"/>
      <c r="D70" s="11">
        <v>0</v>
      </c>
      <c r="E70" s="9"/>
      <c r="F70" s="17" t="s">
        <v>266</v>
      </c>
      <c r="G70" s="17"/>
      <c r="H70" s="17" t="s">
        <v>214</v>
      </c>
      <c r="I70" s="17">
        <v>0</v>
      </c>
    </row>
    <row r="71" spans="1:9" ht="23.4" thickBot="1" x14ac:dyDescent="0.25">
      <c r="A71" s="11" t="s">
        <v>182</v>
      </c>
      <c r="B71" s="11"/>
      <c r="C71" s="11"/>
      <c r="D71" s="11">
        <v>0</v>
      </c>
      <c r="E71" s="9"/>
      <c r="F71" s="15" t="s">
        <v>269</v>
      </c>
      <c r="G71" s="16"/>
      <c r="H71" s="16" t="s">
        <v>219</v>
      </c>
      <c r="I71" s="17">
        <v>0</v>
      </c>
    </row>
    <row r="72" spans="1:9" ht="23.4" thickBot="1" x14ac:dyDescent="0.25">
      <c r="A72" s="11" t="s">
        <v>355</v>
      </c>
      <c r="B72" s="11"/>
      <c r="C72" s="11"/>
      <c r="D72" s="11">
        <v>0</v>
      </c>
      <c r="E72" s="9"/>
      <c r="F72" s="15" t="s">
        <v>272</v>
      </c>
      <c r="G72" s="16"/>
      <c r="H72" s="16" t="s">
        <v>223</v>
      </c>
      <c r="I72" s="17">
        <v>0</v>
      </c>
    </row>
    <row r="73" spans="1:9" ht="12.6" thickBot="1" x14ac:dyDescent="0.3">
      <c r="A73" s="10"/>
      <c r="B73" s="10"/>
      <c r="C73" s="10"/>
      <c r="D73" s="10"/>
      <c r="E73" s="9"/>
      <c r="F73" s="15" t="s">
        <v>275</v>
      </c>
      <c r="G73" s="16"/>
      <c r="H73" s="16" t="s">
        <v>228</v>
      </c>
      <c r="I73" s="17">
        <v>0</v>
      </c>
    </row>
    <row r="74" spans="1:9" ht="12.6" thickBot="1" x14ac:dyDescent="0.3">
      <c r="A74" s="10" t="s">
        <v>186</v>
      </c>
      <c r="B74" s="10"/>
      <c r="C74" s="70" t="str">
        <f>H62</f>
        <v>USD</v>
      </c>
      <c r="D74" s="10">
        <f>SUM(D49:D73)</f>
        <v>0</v>
      </c>
      <c r="E74" s="9"/>
      <c r="F74" s="15" t="s">
        <v>279</v>
      </c>
      <c r="G74" s="16"/>
      <c r="H74" s="16" t="s">
        <v>232</v>
      </c>
      <c r="I74" s="17">
        <v>0</v>
      </c>
    </row>
    <row r="75" spans="1:9" ht="12" thickBot="1" x14ac:dyDescent="0.25">
      <c r="A75" s="9"/>
      <c r="B75" s="9"/>
      <c r="C75" s="9"/>
      <c r="D75" s="9"/>
      <c r="E75" s="9"/>
      <c r="F75" s="15" t="s">
        <v>282</v>
      </c>
      <c r="G75" s="16"/>
      <c r="H75" s="16" t="s">
        <v>17</v>
      </c>
      <c r="I75" s="17">
        <v>0</v>
      </c>
    </row>
    <row r="76" spans="1:9" ht="23.4" thickBot="1" x14ac:dyDescent="0.3">
      <c r="A76" s="8" t="s">
        <v>187</v>
      </c>
      <c r="B76" s="9"/>
      <c r="C76" s="9"/>
      <c r="D76" s="9"/>
      <c r="E76" s="9"/>
      <c r="F76" s="15" t="s">
        <v>286</v>
      </c>
      <c r="G76" s="16"/>
      <c r="H76" s="16" t="s">
        <v>14</v>
      </c>
      <c r="I76" s="17">
        <v>0</v>
      </c>
    </row>
    <row r="77" spans="1:9" ht="12.6" thickBot="1" x14ac:dyDescent="0.3">
      <c r="A77" s="8"/>
      <c r="B77" s="9"/>
      <c r="C77" s="9"/>
      <c r="D77" s="9"/>
      <c r="E77" s="9"/>
      <c r="F77" s="15" t="s">
        <v>289</v>
      </c>
      <c r="G77" s="16"/>
      <c r="H77" s="16" t="s">
        <v>244</v>
      </c>
      <c r="I77" s="17">
        <v>0</v>
      </c>
    </row>
    <row r="78" spans="1:9" ht="23.4" thickBot="1" x14ac:dyDescent="0.3">
      <c r="A78" s="10" t="s">
        <v>0</v>
      </c>
      <c r="B78" s="10" t="s">
        <v>1</v>
      </c>
      <c r="C78" s="10" t="s">
        <v>2</v>
      </c>
      <c r="D78" s="10" t="s">
        <v>3</v>
      </c>
      <c r="E78" s="9"/>
      <c r="F78" s="15" t="s">
        <v>292</v>
      </c>
      <c r="G78" s="16"/>
      <c r="H78" s="16" t="s">
        <v>248</v>
      </c>
      <c r="I78" s="17">
        <v>0</v>
      </c>
    </row>
    <row r="79" spans="1:9" ht="12" thickBot="1" x14ac:dyDescent="0.25">
      <c r="A79" s="11" t="s">
        <v>5</v>
      </c>
      <c r="B79" s="11"/>
      <c r="C79" s="11"/>
      <c r="D79" s="11"/>
      <c r="E79" s="9"/>
      <c r="F79" s="15" t="s">
        <v>295</v>
      </c>
      <c r="G79" s="16"/>
      <c r="H79" s="16"/>
      <c r="I79" s="17">
        <v>0</v>
      </c>
    </row>
    <row r="80" spans="1:9" ht="12" thickBot="1" x14ac:dyDescent="0.25">
      <c r="A80" s="11" t="s">
        <v>8</v>
      </c>
      <c r="B80" s="11"/>
      <c r="C80" s="11" t="s">
        <v>9</v>
      </c>
      <c r="D80" s="11">
        <v>0</v>
      </c>
      <c r="E80" s="9"/>
      <c r="F80" s="15" t="s">
        <v>298</v>
      </c>
      <c r="G80" s="16"/>
      <c r="H80" s="16"/>
      <c r="I80" s="17">
        <v>0</v>
      </c>
    </row>
    <row r="81" spans="1:9" ht="12" thickBot="1" x14ac:dyDescent="0.25">
      <c r="A81" s="11" t="s">
        <v>13</v>
      </c>
      <c r="B81" s="11"/>
      <c r="C81" s="11" t="s">
        <v>14</v>
      </c>
      <c r="D81" s="11">
        <v>0</v>
      </c>
      <c r="E81" s="9"/>
      <c r="F81" s="17" t="s">
        <v>301</v>
      </c>
      <c r="G81" s="17"/>
      <c r="H81" s="17"/>
      <c r="I81" s="17">
        <v>0</v>
      </c>
    </row>
    <row r="82" spans="1:9" ht="12" thickBot="1" x14ac:dyDescent="0.25">
      <c r="A82" s="11" t="s">
        <v>18</v>
      </c>
      <c r="B82" s="11"/>
      <c r="C82" s="11" t="s">
        <v>19</v>
      </c>
      <c r="D82" s="11">
        <v>0</v>
      </c>
      <c r="E82" s="9"/>
      <c r="F82" s="17" t="s">
        <v>304</v>
      </c>
      <c r="G82" s="17"/>
      <c r="H82" s="17"/>
      <c r="I82" s="17">
        <v>0</v>
      </c>
    </row>
    <row r="83" spans="1:9" ht="12" thickBot="1" x14ac:dyDescent="0.25">
      <c r="A83" s="11" t="s">
        <v>23</v>
      </c>
      <c r="B83" s="11"/>
      <c r="C83" s="11" t="s">
        <v>22</v>
      </c>
      <c r="D83" s="11">
        <v>0</v>
      </c>
      <c r="E83" s="9"/>
      <c r="F83" s="24"/>
      <c r="G83" s="24"/>
      <c r="H83" s="24"/>
      <c r="I83" s="24"/>
    </row>
    <row r="84" spans="1:9" ht="12.6" thickBot="1" x14ac:dyDescent="0.25">
      <c r="A84" s="11" t="s">
        <v>27</v>
      </c>
      <c r="B84" s="11"/>
      <c r="C84" s="11" t="s">
        <v>17</v>
      </c>
      <c r="D84" s="11">
        <v>0</v>
      </c>
      <c r="E84" s="9"/>
      <c r="F84" s="13" t="s">
        <v>186</v>
      </c>
      <c r="G84" s="13"/>
      <c r="H84" s="72" t="str">
        <f>C74</f>
        <v>USD</v>
      </c>
      <c r="I84" s="13">
        <f>SUM(I68:I83)</f>
        <v>0</v>
      </c>
    </row>
    <row r="85" spans="1:9" ht="12" thickBot="1" x14ac:dyDescent="0.25">
      <c r="A85" s="11" t="s">
        <v>31</v>
      </c>
      <c r="B85" s="11"/>
      <c r="C85" s="11" t="s">
        <v>26</v>
      </c>
      <c r="D85" s="11">
        <v>0</v>
      </c>
      <c r="E85" s="9"/>
      <c r="F85" s="9"/>
      <c r="G85" s="9"/>
      <c r="H85" s="9"/>
      <c r="I85" s="9"/>
    </row>
    <row r="86" spans="1:9" ht="12.6" thickBot="1" x14ac:dyDescent="0.25">
      <c r="A86" s="11" t="s">
        <v>33</v>
      </c>
      <c r="B86" s="11"/>
      <c r="C86" s="11" t="s">
        <v>34</v>
      </c>
      <c r="D86" s="11">
        <v>0</v>
      </c>
      <c r="E86" s="9"/>
      <c r="F86" s="20" t="s">
        <v>337</v>
      </c>
      <c r="G86" s="20"/>
      <c r="H86" s="20"/>
      <c r="I86" s="20"/>
    </row>
    <row r="87" spans="1:9" ht="12" thickBot="1" x14ac:dyDescent="0.25">
      <c r="A87" s="11" t="s">
        <v>38</v>
      </c>
      <c r="B87" s="11"/>
      <c r="C87" s="11" t="s">
        <v>39</v>
      </c>
      <c r="D87" s="11">
        <v>0</v>
      </c>
      <c r="E87" s="9"/>
      <c r="F87" s="9"/>
      <c r="G87" s="9"/>
      <c r="H87" s="9"/>
      <c r="I87" s="9"/>
    </row>
    <row r="88" spans="1:9" ht="12.6" thickBot="1" x14ac:dyDescent="0.25">
      <c r="A88" s="11" t="s">
        <v>43</v>
      </c>
      <c r="B88" s="11"/>
      <c r="C88" s="11" t="s">
        <v>44</v>
      </c>
      <c r="D88" s="11">
        <v>0</v>
      </c>
      <c r="E88" s="9"/>
      <c r="F88" s="13" t="s">
        <v>0</v>
      </c>
      <c r="G88" s="14" t="s">
        <v>1</v>
      </c>
      <c r="H88" s="14" t="s">
        <v>2</v>
      </c>
      <c r="I88" s="13" t="s">
        <v>3</v>
      </c>
    </row>
    <row r="89" spans="1:9" ht="12" thickBot="1" x14ac:dyDescent="0.25">
      <c r="A89" s="11" t="s">
        <v>48</v>
      </c>
      <c r="B89" s="11"/>
      <c r="C89" s="11"/>
      <c r="D89" s="11">
        <v>0</v>
      </c>
      <c r="E89" s="9"/>
      <c r="F89" s="17" t="s">
        <v>310</v>
      </c>
      <c r="G89" s="17"/>
      <c r="H89" s="17" t="s">
        <v>311</v>
      </c>
      <c r="I89" s="17">
        <v>0</v>
      </c>
    </row>
    <row r="90" spans="1:9" ht="23.4" thickBot="1" x14ac:dyDescent="0.25">
      <c r="A90" s="11" t="s">
        <v>52</v>
      </c>
      <c r="B90" s="11"/>
      <c r="C90" s="11"/>
      <c r="D90" s="11">
        <v>0</v>
      </c>
      <c r="E90" s="9"/>
      <c r="F90" s="17" t="s">
        <v>314</v>
      </c>
      <c r="G90" s="17"/>
      <c r="H90" s="17" t="s">
        <v>315</v>
      </c>
      <c r="I90" s="17">
        <v>0</v>
      </c>
    </row>
    <row r="91" spans="1:9" ht="23.4" thickBot="1" x14ac:dyDescent="0.25">
      <c r="A91" s="11" t="s">
        <v>56</v>
      </c>
      <c r="B91" s="11"/>
      <c r="C91" s="11"/>
      <c r="D91" s="11">
        <v>0</v>
      </c>
      <c r="E91" s="9"/>
      <c r="F91" s="17" t="s">
        <v>318</v>
      </c>
      <c r="G91" s="17"/>
      <c r="H91" s="17" t="s">
        <v>319</v>
      </c>
      <c r="I91" s="17">
        <v>0</v>
      </c>
    </row>
    <row r="92" spans="1:9" ht="23.4" thickBot="1" x14ac:dyDescent="0.25">
      <c r="A92" s="11" t="s">
        <v>60</v>
      </c>
      <c r="B92" s="11"/>
      <c r="C92" s="11"/>
      <c r="D92" s="11">
        <v>0</v>
      </c>
      <c r="E92" s="9"/>
      <c r="F92" s="17" t="s">
        <v>321</v>
      </c>
      <c r="G92" s="17"/>
      <c r="H92" s="17" t="s">
        <v>322</v>
      </c>
      <c r="I92" s="17">
        <v>0</v>
      </c>
    </row>
    <row r="93" spans="1:9" ht="12" thickBot="1" x14ac:dyDescent="0.25">
      <c r="A93" s="11"/>
      <c r="B93" s="11"/>
      <c r="C93" s="11"/>
      <c r="D93" s="11"/>
      <c r="E93" s="9"/>
      <c r="F93" s="17" t="s">
        <v>323</v>
      </c>
      <c r="G93" s="17"/>
      <c r="H93" s="17" t="s">
        <v>324</v>
      </c>
      <c r="I93" s="17">
        <v>0</v>
      </c>
    </row>
    <row r="94" spans="1:9" ht="12.6" thickBot="1" x14ac:dyDescent="0.3">
      <c r="A94" s="10" t="s">
        <v>186</v>
      </c>
      <c r="B94" s="10"/>
      <c r="C94" s="70" t="str">
        <f>H84</f>
        <v>USD</v>
      </c>
      <c r="D94" s="10">
        <f>SUM(D79:D93)</f>
        <v>0</v>
      </c>
      <c r="E94" s="9"/>
      <c r="F94" s="17" t="s">
        <v>325</v>
      </c>
      <c r="G94" s="17"/>
      <c r="H94" s="17" t="s">
        <v>326</v>
      </c>
      <c r="I94" s="17">
        <v>0</v>
      </c>
    </row>
    <row r="95" spans="1:9" ht="12" thickBot="1" x14ac:dyDescent="0.25">
      <c r="A95" s="9"/>
      <c r="B95" s="9"/>
      <c r="C95" s="9"/>
      <c r="D95" s="9"/>
      <c r="E95" s="9"/>
      <c r="F95" s="17" t="s">
        <v>327</v>
      </c>
      <c r="G95" s="17"/>
      <c r="H95" s="17" t="s">
        <v>328</v>
      </c>
      <c r="I95" s="17">
        <v>0</v>
      </c>
    </row>
    <row r="96" spans="1:9" ht="12.6" thickBot="1" x14ac:dyDescent="0.3">
      <c r="A96" s="8" t="s">
        <v>188</v>
      </c>
      <c r="B96" s="9"/>
      <c r="C96" s="9"/>
      <c r="D96" s="9"/>
      <c r="E96" s="9"/>
      <c r="F96" s="17" t="s">
        <v>329</v>
      </c>
      <c r="G96" s="17"/>
      <c r="H96" s="17" t="s">
        <v>330</v>
      </c>
      <c r="I96" s="17">
        <v>0</v>
      </c>
    </row>
    <row r="97" spans="1:9" ht="12" thickBot="1" x14ac:dyDescent="0.25">
      <c r="A97" s="9"/>
      <c r="B97" s="9"/>
      <c r="C97" s="9"/>
      <c r="D97" s="9"/>
      <c r="E97" s="9"/>
      <c r="F97" s="17" t="s">
        <v>331</v>
      </c>
      <c r="G97" s="17"/>
      <c r="H97" s="17" t="s">
        <v>332</v>
      </c>
      <c r="I97" s="17">
        <v>0</v>
      </c>
    </row>
    <row r="98" spans="1:9" ht="12.6" thickBot="1" x14ac:dyDescent="0.3">
      <c r="A98" s="10" t="s">
        <v>0</v>
      </c>
      <c r="B98" s="10" t="s">
        <v>1</v>
      </c>
      <c r="C98" s="10" t="s">
        <v>2</v>
      </c>
      <c r="D98" s="10" t="s">
        <v>3</v>
      </c>
      <c r="E98" s="9"/>
      <c r="F98" s="17" t="s">
        <v>333</v>
      </c>
      <c r="G98" s="17"/>
      <c r="H98" s="17" t="s">
        <v>142</v>
      </c>
      <c r="I98" s="17">
        <v>0</v>
      </c>
    </row>
    <row r="99" spans="1:9" ht="12" thickBot="1" x14ac:dyDescent="0.25">
      <c r="A99" s="11" t="s">
        <v>68</v>
      </c>
      <c r="B99" s="11"/>
      <c r="C99" s="11" t="s">
        <v>22</v>
      </c>
      <c r="D99" s="11" t="s">
        <v>190</v>
      </c>
      <c r="E99" s="9"/>
      <c r="F99" s="17" t="s">
        <v>334</v>
      </c>
      <c r="G99" s="17"/>
      <c r="H99" s="17"/>
      <c r="I99" s="17">
        <v>0</v>
      </c>
    </row>
    <row r="100" spans="1:9" ht="12" thickBot="1" x14ac:dyDescent="0.25">
      <c r="A100" s="11" t="s">
        <v>72</v>
      </c>
      <c r="B100" s="11"/>
      <c r="C100" s="11" t="s">
        <v>9</v>
      </c>
      <c r="D100" s="11">
        <v>0</v>
      </c>
      <c r="E100" s="9"/>
      <c r="F100" s="24"/>
      <c r="G100" s="24"/>
      <c r="H100" s="24"/>
      <c r="I100" s="24"/>
    </row>
    <row r="101" spans="1:9" ht="12.6" thickBot="1" x14ac:dyDescent="0.3">
      <c r="A101" s="11" t="s">
        <v>76</v>
      </c>
      <c r="B101" s="11"/>
      <c r="C101" s="11" t="s">
        <v>77</v>
      </c>
      <c r="D101" s="11">
        <v>0</v>
      </c>
      <c r="E101" s="9"/>
      <c r="F101" s="25" t="s">
        <v>186</v>
      </c>
      <c r="G101" s="25"/>
      <c r="H101" s="73" t="str">
        <f>C94</f>
        <v>USD</v>
      </c>
      <c r="I101" s="25">
        <f>SUM(I89:I100)</f>
        <v>0</v>
      </c>
    </row>
    <row r="102" spans="1:9" ht="12" thickBot="1" x14ac:dyDescent="0.25">
      <c r="A102" s="11" t="s">
        <v>80</v>
      </c>
      <c r="B102" s="11"/>
      <c r="C102" s="11" t="s">
        <v>81</v>
      </c>
      <c r="D102" s="11">
        <v>0</v>
      </c>
      <c r="E102" s="9"/>
      <c r="F102" s="9"/>
      <c r="G102" s="9"/>
      <c r="H102" s="9"/>
      <c r="I102" s="9"/>
    </row>
    <row r="103" spans="1:9" ht="12.6" thickBot="1" x14ac:dyDescent="0.3">
      <c r="A103" s="11" t="s">
        <v>83</v>
      </c>
      <c r="B103" s="11"/>
      <c r="C103" s="11" t="s">
        <v>84</v>
      </c>
      <c r="D103" s="11">
        <v>0</v>
      </c>
      <c r="E103" s="9"/>
      <c r="F103" s="8" t="s">
        <v>338</v>
      </c>
      <c r="G103" s="9"/>
      <c r="H103" s="9"/>
      <c r="I103" s="9"/>
    </row>
    <row r="104" spans="1:9" ht="12" thickBot="1" x14ac:dyDescent="0.25">
      <c r="A104" s="11" t="s">
        <v>86</v>
      </c>
      <c r="B104" s="11"/>
      <c r="C104" s="11" t="s">
        <v>87</v>
      </c>
      <c r="D104" s="11">
        <v>0</v>
      </c>
      <c r="E104" s="9"/>
      <c r="F104" s="9"/>
      <c r="G104" s="9"/>
      <c r="H104" s="9"/>
      <c r="I104" s="9"/>
    </row>
    <row r="105" spans="1:9" ht="12.6" thickBot="1" x14ac:dyDescent="0.25">
      <c r="A105" s="11" t="s">
        <v>89</v>
      </c>
      <c r="B105" s="11"/>
      <c r="C105" s="11" t="s">
        <v>90</v>
      </c>
      <c r="D105" s="11">
        <v>0</v>
      </c>
      <c r="E105" s="9"/>
      <c r="F105" s="26" t="s">
        <v>0</v>
      </c>
      <c r="G105" s="14" t="s">
        <v>1</v>
      </c>
      <c r="H105" s="14" t="s">
        <v>2</v>
      </c>
      <c r="I105" s="14" t="s">
        <v>3</v>
      </c>
    </row>
    <row r="106" spans="1:9" ht="12" thickBot="1" x14ac:dyDescent="0.25">
      <c r="A106" s="11" t="s">
        <v>93</v>
      </c>
      <c r="B106" s="11"/>
      <c r="C106" s="11" t="s">
        <v>94</v>
      </c>
      <c r="D106" s="11">
        <v>0</v>
      </c>
      <c r="E106" s="9"/>
      <c r="F106" s="27" t="s">
        <v>207</v>
      </c>
      <c r="G106" s="16"/>
      <c r="H106" s="22" t="s">
        <v>208</v>
      </c>
      <c r="I106" s="17">
        <v>0</v>
      </c>
    </row>
    <row r="107" spans="1:9" ht="12" thickBot="1" x14ac:dyDescent="0.25">
      <c r="A107" s="11" t="s">
        <v>97</v>
      </c>
      <c r="B107" s="11"/>
      <c r="C107" s="11" t="s">
        <v>98</v>
      </c>
      <c r="D107" s="11">
        <v>0</v>
      </c>
      <c r="E107" s="9"/>
      <c r="F107" s="27" t="s">
        <v>211</v>
      </c>
      <c r="G107" s="16"/>
      <c r="H107" s="22" t="s">
        <v>212</v>
      </c>
      <c r="I107" s="17">
        <v>0</v>
      </c>
    </row>
    <row r="108" spans="1:9" ht="12" thickBot="1" x14ac:dyDescent="0.25">
      <c r="A108" s="11" t="s">
        <v>101</v>
      </c>
      <c r="B108" s="11"/>
      <c r="C108" s="11" t="s">
        <v>102</v>
      </c>
      <c r="D108" s="11">
        <v>0</v>
      </c>
      <c r="E108" s="9"/>
      <c r="F108" s="27" t="s">
        <v>215</v>
      </c>
      <c r="G108" s="16"/>
      <c r="H108" s="22" t="s">
        <v>216</v>
      </c>
      <c r="I108" s="17">
        <v>0</v>
      </c>
    </row>
    <row r="109" spans="1:9" ht="12" thickBot="1" x14ac:dyDescent="0.25">
      <c r="A109" s="11" t="s">
        <v>104</v>
      </c>
      <c r="B109" s="11"/>
      <c r="C109" s="11" t="s">
        <v>105</v>
      </c>
      <c r="D109" s="11">
        <v>0</v>
      </c>
      <c r="E109" s="9"/>
      <c r="F109" s="27" t="s">
        <v>220</v>
      </c>
      <c r="G109" s="16"/>
      <c r="H109" s="22" t="s">
        <v>221</v>
      </c>
      <c r="I109" s="17">
        <v>0</v>
      </c>
    </row>
    <row r="110" spans="1:9" ht="12" thickBot="1" x14ac:dyDescent="0.25">
      <c r="A110" s="11" t="s">
        <v>107</v>
      </c>
      <c r="B110" s="11"/>
      <c r="C110" s="11" t="s">
        <v>108</v>
      </c>
      <c r="D110" s="11">
        <v>0</v>
      </c>
      <c r="E110" s="9"/>
      <c r="F110" s="27" t="s">
        <v>224</v>
      </c>
      <c r="G110" s="16"/>
      <c r="H110" s="22" t="s">
        <v>225</v>
      </c>
      <c r="I110" s="17">
        <v>0</v>
      </c>
    </row>
    <row r="111" spans="1:9" ht="12" thickBot="1" x14ac:dyDescent="0.25">
      <c r="A111" s="11" t="s">
        <v>111</v>
      </c>
      <c r="B111" s="11"/>
      <c r="C111" s="11" t="s">
        <v>112</v>
      </c>
      <c r="D111" s="11">
        <v>0</v>
      </c>
      <c r="E111" s="9"/>
      <c r="F111" s="27" t="s">
        <v>229</v>
      </c>
      <c r="G111" s="16"/>
      <c r="H111" s="22" t="s">
        <v>230</v>
      </c>
      <c r="I111" s="17">
        <v>0</v>
      </c>
    </row>
    <row r="112" spans="1:9" ht="12" thickBot="1" x14ac:dyDescent="0.25">
      <c r="A112" s="11" t="s">
        <v>115</v>
      </c>
      <c r="B112" s="11"/>
      <c r="C112" s="11" t="s">
        <v>116</v>
      </c>
      <c r="D112" s="11">
        <v>0</v>
      </c>
      <c r="E112" s="9"/>
      <c r="F112" s="27" t="s">
        <v>233</v>
      </c>
      <c r="G112" s="16"/>
      <c r="H112" s="22" t="s">
        <v>234</v>
      </c>
      <c r="I112" s="17">
        <v>0</v>
      </c>
    </row>
    <row r="113" spans="1:9" ht="23.4" thickBot="1" x14ac:dyDescent="0.25">
      <c r="A113" s="11" t="s">
        <v>120</v>
      </c>
      <c r="B113" s="11"/>
      <c r="C113" s="11" t="s">
        <v>121</v>
      </c>
      <c r="D113" s="11">
        <v>0</v>
      </c>
      <c r="E113" s="9"/>
      <c r="F113" s="27" t="s">
        <v>237</v>
      </c>
      <c r="G113" s="16"/>
      <c r="H113" s="22" t="s">
        <v>238</v>
      </c>
      <c r="I113" s="17">
        <v>0</v>
      </c>
    </row>
    <row r="114" spans="1:9" ht="12" thickBot="1" x14ac:dyDescent="0.25">
      <c r="A114" s="11" t="s">
        <v>125</v>
      </c>
      <c r="B114" s="11"/>
      <c r="C114" s="11" t="s">
        <v>352</v>
      </c>
      <c r="D114" s="11">
        <v>0</v>
      </c>
      <c r="E114" s="9"/>
      <c r="F114" s="27" t="s">
        <v>241</v>
      </c>
      <c r="G114" s="16"/>
      <c r="H114" s="22" t="s">
        <v>242</v>
      </c>
      <c r="I114" s="17">
        <v>0</v>
      </c>
    </row>
    <row r="115" spans="1:9" ht="12" thickBot="1" x14ac:dyDescent="0.25">
      <c r="A115" s="11" t="s">
        <v>129</v>
      </c>
      <c r="B115" s="11"/>
      <c r="C115" s="11" t="s">
        <v>352</v>
      </c>
      <c r="D115" s="11">
        <v>0</v>
      </c>
      <c r="E115" s="9"/>
      <c r="F115" s="27" t="s">
        <v>245</v>
      </c>
      <c r="G115" s="16"/>
      <c r="H115" s="22" t="s">
        <v>246</v>
      </c>
      <c r="I115" s="17">
        <v>0</v>
      </c>
    </row>
    <row r="116" spans="1:9" ht="12" thickBot="1" x14ac:dyDescent="0.25">
      <c r="A116" s="11" t="s">
        <v>132</v>
      </c>
      <c r="B116" s="11"/>
      <c r="C116" s="11"/>
      <c r="D116" s="11">
        <v>0</v>
      </c>
      <c r="E116" s="9"/>
      <c r="F116" s="27" t="s">
        <v>249</v>
      </c>
      <c r="G116" s="16"/>
      <c r="H116" s="22" t="s">
        <v>250</v>
      </c>
      <c r="I116" s="17">
        <v>0</v>
      </c>
    </row>
    <row r="117" spans="1:9" ht="12" thickBot="1" x14ac:dyDescent="0.25">
      <c r="A117" s="11" t="s">
        <v>136</v>
      </c>
      <c r="B117" s="11"/>
      <c r="C117" s="11"/>
      <c r="D117" s="11">
        <v>0</v>
      </c>
      <c r="E117" s="9"/>
      <c r="F117" s="27" t="s">
        <v>252</v>
      </c>
      <c r="G117" s="16"/>
      <c r="H117" s="22"/>
      <c r="I117" s="17">
        <v>0</v>
      </c>
    </row>
    <row r="118" spans="1:9" ht="12" thickBot="1" x14ac:dyDescent="0.25">
      <c r="A118" s="11" t="s">
        <v>139</v>
      </c>
      <c r="B118" s="11"/>
      <c r="C118" s="11"/>
      <c r="D118" s="11">
        <v>0</v>
      </c>
      <c r="E118" s="9"/>
      <c r="F118" s="27" t="s">
        <v>254</v>
      </c>
      <c r="G118" s="16"/>
      <c r="H118" s="22"/>
      <c r="I118" s="17">
        <v>0</v>
      </c>
    </row>
    <row r="119" spans="1:9" ht="12" thickBot="1" x14ac:dyDescent="0.25">
      <c r="A119" s="11" t="s">
        <v>143</v>
      </c>
      <c r="B119" s="11"/>
      <c r="C119" s="11"/>
      <c r="D119" s="11">
        <v>0</v>
      </c>
      <c r="E119" s="9"/>
      <c r="F119" s="27" t="s">
        <v>256</v>
      </c>
      <c r="G119" s="16"/>
      <c r="H119" s="22"/>
      <c r="I119" s="17">
        <v>0</v>
      </c>
    </row>
    <row r="120" spans="1:9" ht="12" thickBot="1" x14ac:dyDescent="0.25">
      <c r="A120" s="11"/>
      <c r="B120" s="11"/>
      <c r="C120" s="11"/>
      <c r="D120" s="11"/>
      <c r="E120" s="9"/>
      <c r="F120" s="28" t="s">
        <v>258</v>
      </c>
      <c r="G120" s="29"/>
      <c r="H120" s="21"/>
      <c r="I120" s="17">
        <v>0</v>
      </c>
    </row>
    <row r="121" spans="1:9" ht="12.6" thickBot="1" x14ac:dyDescent="0.3">
      <c r="A121" s="10" t="s">
        <v>186</v>
      </c>
      <c r="B121" s="10"/>
      <c r="C121" s="70" t="str">
        <f>H101</f>
        <v>USD</v>
      </c>
      <c r="D121" s="10">
        <f>SUM(D99:D120)</f>
        <v>0</v>
      </c>
      <c r="E121" s="9"/>
      <c r="F121" s="11"/>
      <c r="G121" s="11"/>
      <c r="H121" s="30"/>
      <c r="I121" s="24"/>
    </row>
    <row r="122" spans="1:9" ht="12.6" thickBot="1" x14ac:dyDescent="0.3">
      <c r="A122" s="9"/>
      <c r="B122" s="9"/>
      <c r="C122" s="9"/>
      <c r="D122" s="9"/>
      <c r="E122" s="9"/>
      <c r="F122" s="10" t="s">
        <v>186</v>
      </c>
      <c r="G122" s="10"/>
      <c r="H122" s="74" t="str">
        <f>C121</f>
        <v>USD</v>
      </c>
      <c r="I122" s="25">
        <f>SUM(I106:I121)</f>
        <v>0</v>
      </c>
    </row>
    <row r="123" spans="1:9" ht="12" x14ac:dyDescent="0.25">
      <c r="A123" s="8" t="s">
        <v>192</v>
      </c>
      <c r="B123" s="9"/>
      <c r="C123" s="9"/>
      <c r="D123" s="9"/>
      <c r="E123" s="9"/>
      <c r="F123" s="9"/>
      <c r="G123" s="9"/>
      <c r="H123" s="9"/>
      <c r="I123" s="9"/>
    </row>
    <row r="124" spans="1:9" ht="12.6" thickBot="1" x14ac:dyDescent="0.3">
      <c r="A124" s="9"/>
      <c r="B124" s="9"/>
      <c r="C124" s="9"/>
      <c r="D124" s="9"/>
      <c r="E124" s="9"/>
      <c r="F124" s="8" t="s">
        <v>339</v>
      </c>
      <c r="G124" s="9"/>
      <c r="H124" s="9"/>
      <c r="I124" s="9"/>
    </row>
    <row r="125" spans="1:9" ht="12.6" thickBot="1" x14ac:dyDescent="0.3">
      <c r="A125" s="10" t="s">
        <v>0</v>
      </c>
      <c r="B125" s="10" t="s">
        <v>1</v>
      </c>
      <c r="C125" s="10" t="s">
        <v>2</v>
      </c>
      <c r="D125" s="10" t="s">
        <v>3</v>
      </c>
      <c r="E125" s="9"/>
      <c r="F125" s="9"/>
      <c r="G125" s="9"/>
      <c r="H125" s="9"/>
      <c r="I125" s="9"/>
    </row>
    <row r="126" spans="1:9" ht="12.6" thickBot="1" x14ac:dyDescent="0.25">
      <c r="A126" s="11" t="s">
        <v>152</v>
      </c>
      <c r="B126" s="11"/>
      <c r="C126" s="11"/>
      <c r="D126" s="11">
        <v>0</v>
      </c>
      <c r="E126" s="9"/>
      <c r="F126" s="26" t="s">
        <v>0</v>
      </c>
      <c r="G126" s="26" t="s">
        <v>1</v>
      </c>
      <c r="H126" s="26" t="s">
        <v>2</v>
      </c>
      <c r="I126" s="26" t="s">
        <v>3</v>
      </c>
    </row>
    <row r="127" spans="1:9" ht="12" thickBot="1" x14ac:dyDescent="0.25">
      <c r="A127" s="11" t="s">
        <v>155</v>
      </c>
      <c r="B127" s="11"/>
      <c r="C127" s="11"/>
      <c r="D127" s="11">
        <v>0</v>
      </c>
      <c r="E127" s="9"/>
      <c r="F127" s="32" t="s">
        <v>261</v>
      </c>
      <c r="G127" s="32"/>
      <c r="H127" s="32" t="s">
        <v>262</v>
      </c>
      <c r="I127" s="32">
        <v>0</v>
      </c>
    </row>
    <row r="128" spans="1:9" ht="12" thickBot="1" x14ac:dyDescent="0.25">
      <c r="A128" s="11" t="s">
        <v>158</v>
      </c>
      <c r="B128" s="11"/>
      <c r="C128" s="11"/>
      <c r="D128" s="11">
        <v>0</v>
      </c>
      <c r="E128" s="9"/>
      <c r="F128" s="32" t="s">
        <v>264</v>
      </c>
      <c r="G128" s="32"/>
      <c r="H128" s="32" t="s">
        <v>265</v>
      </c>
      <c r="I128" s="32">
        <v>0</v>
      </c>
    </row>
    <row r="129" spans="1:9" ht="12" thickBot="1" x14ac:dyDescent="0.25">
      <c r="A129" s="11" t="s">
        <v>161</v>
      </c>
      <c r="B129" s="11"/>
      <c r="C129" s="11"/>
      <c r="D129" s="11">
        <v>0</v>
      </c>
      <c r="E129" s="9"/>
      <c r="F129" s="32" t="s">
        <v>267</v>
      </c>
      <c r="G129" s="32"/>
      <c r="H129" s="32" t="s">
        <v>268</v>
      </c>
      <c r="I129" s="32">
        <v>0</v>
      </c>
    </row>
    <row r="130" spans="1:9" ht="12" thickBot="1" x14ac:dyDescent="0.25">
      <c r="A130" s="11" t="s">
        <v>164</v>
      </c>
      <c r="B130" s="11"/>
      <c r="C130" s="11"/>
      <c r="D130" s="11">
        <v>0</v>
      </c>
      <c r="E130" s="9"/>
      <c r="F130" s="32" t="s">
        <v>270</v>
      </c>
      <c r="G130" s="32"/>
      <c r="H130" s="32" t="s">
        <v>271</v>
      </c>
      <c r="I130" s="32">
        <v>0</v>
      </c>
    </row>
    <row r="131" spans="1:9" ht="23.4" thickBot="1" x14ac:dyDescent="0.25">
      <c r="A131" s="11"/>
      <c r="B131" s="11"/>
      <c r="C131" s="11"/>
      <c r="D131" s="11"/>
      <c r="E131" s="9"/>
      <c r="F131" s="32" t="s">
        <v>273</v>
      </c>
      <c r="G131" s="32"/>
      <c r="H131" s="32" t="s">
        <v>274</v>
      </c>
      <c r="I131" s="32">
        <v>0</v>
      </c>
    </row>
    <row r="132" spans="1:9" ht="23.4" thickBot="1" x14ac:dyDescent="0.3">
      <c r="A132" s="31" t="s">
        <v>186</v>
      </c>
      <c r="B132" s="33"/>
      <c r="C132" s="71" t="str">
        <f>C121</f>
        <v>USD</v>
      </c>
      <c r="D132" s="10">
        <f>SUM(D126:D131)</f>
        <v>0</v>
      </c>
      <c r="E132" s="9"/>
      <c r="F132" s="32" t="s">
        <v>276</v>
      </c>
      <c r="G132" s="32"/>
      <c r="H132" s="32" t="s">
        <v>277</v>
      </c>
      <c r="I132" s="32">
        <v>0</v>
      </c>
    </row>
    <row r="133" spans="1:9" ht="12" thickBot="1" x14ac:dyDescent="0.25">
      <c r="A133" s="9"/>
      <c r="B133" s="9"/>
      <c r="C133" s="9"/>
      <c r="D133" s="9"/>
      <c r="E133" s="9"/>
      <c r="F133" s="32" t="s">
        <v>280</v>
      </c>
      <c r="G133" s="32"/>
      <c r="H133" s="32" t="s">
        <v>281</v>
      </c>
      <c r="I133" s="32">
        <v>0</v>
      </c>
    </row>
    <row r="134" spans="1:9" ht="12.6" thickBot="1" x14ac:dyDescent="0.3">
      <c r="A134" s="8" t="s">
        <v>352</v>
      </c>
      <c r="B134" s="9"/>
      <c r="C134" s="9"/>
      <c r="D134" s="9"/>
      <c r="E134" s="9"/>
      <c r="F134" s="32" t="s">
        <v>283</v>
      </c>
      <c r="G134" s="32"/>
      <c r="H134" s="32" t="s">
        <v>284</v>
      </c>
      <c r="I134" s="32">
        <v>0</v>
      </c>
    </row>
    <row r="135" spans="1:9" ht="23.4" thickBot="1" x14ac:dyDescent="0.3">
      <c r="A135" s="8" t="s">
        <v>201</v>
      </c>
      <c r="B135" s="9"/>
      <c r="C135" s="9"/>
      <c r="D135" s="9"/>
      <c r="E135" s="9"/>
      <c r="F135" s="32" t="s">
        <v>287</v>
      </c>
      <c r="G135" s="32"/>
      <c r="H135" s="32" t="s">
        <v>288</v>
      </c>
      <c r="I135" s="32">
        <v>0</v>
      </c>
    </row>
    <row r="136" spans="1:9" ht="12.6" thickBot="1" x14ac:dyDescent="0.3">
      <c r="A136" s="10" t="s">
        <v>0</v>
      </c>
      <c r="B136" s="10" t="s">
        <v>1</v>
      </c>
      <c r="C136" s="10" t="s">
        <v>2</v>
      </c>
      <c r="D136" s="10" t="s">
        <v>3</v>
      </c>
      <c r="E136" s="34"/>
      <c r="F136" s="32" t="s">
        <v>290</v>
      </c>
      <c r="G136" s="32"/>
      <c r="H136" s="32" t="s">
        <v>291</v>
      </c>
      <c r="I136" s="32">
        <v>0</v>
      </c>
    </row>
    <row r="137" spans="1:9" ht="12" thickBot="1" x14ac:dyDescent="0.25">
      <c r="A137" s="11" t="s">
        <v>171</v>
      </c>
      <c r="B137" s="11"/>
      <c r="C137" s="11"/>
      <c r="D137" s="11">
        <v>0</v>
      </c>
      <c r="E137" s="21"/>
      <c r="F137" s="32" t="s">
        <v>293</v>
      </c>
      <c r="G137" s="32"/>
      <c r="H137" s="32" t="s">
        <v>294</v>
      </c>
      <c r="I137" s="32">
        <v>0</v>
      </c>
    </row>
    <row r="138" spans="1:9" ht="12" thickBot="1" x14ac:dyDescent="0.25">
      <c r="A138" s="11" t="s">
        <v>174</v>
      </c>
      <c r="B138" s="11"/>
      <c r="C138" s="11"/>
      <c r="D138" s="11">
        <v>0</v>
      </c>
      <c r="E138" s="34"/>
      <c r="F138" s="32" t="s">
        <v>296</v>
      </c>
      <c r="G138" s="32"/>
      <c r="H138" s="32" t="s">
        <v>297</v>
      </c>
      <c r="I138" s="32">
        <v>0</v>
      </c>
    </row>
    <row r="139" spans="1:9" ht="12" thickBot="1" x14ac:dyDescent="0.25">
      <c r="A139" s="11" t="s">
        <v>177</v>
      </c>
      <c r="B139" s="11"/>
      <c r="C139" s="11"/>
      <c r="D139" s="11">
        <v>0</v>
      </c>
      <c r="E139" s="34"/>
      <c r="F139" s="32" t="s">
        <v>299</v>
      </c>
      <c r="G139" s="32"/>
      <c r="H139" s="32" t="s">
        <v>300</v>
      </c>
      <c r="I139" s="32">
        <v>0</v>
      </c>
    </row>
    <row r="140" spans="1:9" ht="12" thickBot="1" x14ac:dyDescent="0.25">
      <c r="A140" s="11" t="s">
        <v>180</v>
      </c>
      <c r="B140" s="11"/>
      <c r="C140" s="11"/>
      <c r="D140" s="11">
        <v>0</v>
      </c>
      <c r="E140" s="34"/>
      <c r="F140" s="32" t="s">
        <v>302</v>
      </c>
      <c r="G140" s="32"/>
      <c r="H140" s="32" t="s">
        <v>303</v>
      </c>
      <c r="I140" s="32">
        <v>0</v>
      </c>
    </row>
    <row r="141" spans="1:9" ht="12" thickBot="1" x14ac:dyDescent="0.25">
      <c r="A141" s="11" t="s">
        <v>183</v>
      </c>
      <c r="B141" s="11"/>
      <c r="C141" s="11"/>
      <c r="D141" s="11">
        <v>0</v>
      </c>
      <c r="E141" s="34"/>
      <c r="F141" s="32" t="s">
        <v>305</v>
      </c>
      <c r="G141" s="32"/>
      <c r="H141" s="32" t="s">
        <v>306</v>
      </c>
      <c r="I141" s="32">
        <v>0</v>
      </c>
    </row>
    <row r="142" spans="1:9" ht="23.4" thickBot="1" x14ac:dyDescent="0.25">
      <c r="A142" s="11"/>
      <c r="B142" s="11"/>
      <c r="C142" s="11"/>
      <c r="D142" s="11"/>
      <c r="E142" s="34"/>
      <c r="F142" s="32" t="s">
        <v>307</v>
      </c>
      <c r="G142" s="32"/>
      <c r="H142" s="32" t="s">
        <v>308</v>
      </c>
      <c r="I142" s="32">
        <v>0</v>
      </c>
    </row>
    <row r="143" spans="1:9" ht="23.4" thickBot="1" x14ac:dyDescent="0.3">
      <c r="A143" s="10" t="s">
        <v>186</v>
      </c>
      <c r="B143" s="11"/>
      <c r="C143" s="71" t="str">
        <f>H148</f>
        <v>USD</v>
      </c>
      <c r="D143" s="10">
        <f>SUM(D137:D142)</f>
        <v>0</v>
      </c>
      <c r="E143" s="34"/>
      <c r="F143" s="32" t="s">
        <v>309</v>
      </c>
      <c r="G143" s="32"/>
      <c r="H143" s="32" t="s">
        <v>37</v>
      </c>
      <c r="I143" s="32">
        <v>0</v>
      </c>
    </row>
    <row r="144" spans="1:9" ht="15.75" customHeight="1" thickBot="1" x14ac:dyDescent="0.25">
      <c r="A144" s="9"/>
      <c r="B144" s="9"/>
      <c r="C144" s="9"/>
      <c r="D144" s="35"/>
      <c r="E144" s="21"/>
      <c r="F144" s="32" t="s">
        <v>312</v>
      </c>
      <c r="G144" s="32"/>
      <c r="H144" s="32" t="s">
        <v>313</v>
      </c>
      <c r="I144" s="32">
        <v>0</v>
      </c>
    </row>
    <row r="145" spans="1:10" ht="34.799999999999997" thickBot="1" x14ac:dyDescent="0.3">
      <c r="A145" s="8" t="s">
        <v>352</v>
      </c>
      <c r="B145" s="9"/>
      <c r="C145" s="9"/>
      <c r="D145" s="9"/>
      <c r="E145" s="21"/>
      <c r="F145" s="32" t="s">
        <v>316</v>
      </c>
      <c r="G145" s="32"/>
      <c r="H145" s="32" t="s">
        <v>317</v>
      </c>
      <c r="I145" s="32">
        <v>0</v>
      </c>
    </row>
    <row r="146" spans="1:10" ht="12.6" thickBot="1" x14ac:dyDescent="0.3">
      <c r="A146" s="8" t="s">
        <v>193</v>
      </c>
      <c r="B146" s="9"/>
      <c r="C146" s="9"/>
      <c r="D146" s="36"/>
      <c r="E146" s="21"/>
      <c r="F146" s="32" t="s">
        <v>320</v>
      </c>
      <c r="G146" s="32"/>
      <c r="H146" s="32"/>
      <c r="I146" s="32"/>
    </row>
    <row r="147" spans="1:10" ht="12.6" thickBot="1" x14ac:dyDescent="0.3">
      <c r="A147" s="37" t="s">
        <v>0</v>
      </c>
      <c r="B147" s="10" t="s">
        <v>1</v>
      </c>
      <c r="C147" s="10" t="s">
        <v>2</v>
      </c>
      <c r="D147" s="10" t="s">
        <v>3</v>
      </c>
      <c r="E147" s="21"/>
      <c r="F147" s="11"/>
      <c r="G147" s="11"/>
      <c r="H147" s="11"/>
      <c r="I147" s="11"/>
    </row>
    <row r="148" spans="1:10" ht="12.6" thickBot="1" x14ac:dyDescent="0.3">
      <c r="A148" s="11" t="s">
        <v>10</v>
      </c>
      <c r="B148" s="11"/>
      <c r="C148" s="11"/>
      <c r="D148" s="11">
        <v>0</v>
      </c>
      <c r="E148" s="34"/>
      <c r="F148" s="10" t="s">
        <v>186</v>
      </c>
      <c r="G148" s="10"/>
      <c r="H148" s="70" t="str">
        <f>C132</f>
        <v>USD</v>
      </c>
      <c r="I148" s="10">
        <f>SUM(I127:I147)</f>
        <v>0</v>
      </c>
    </row>
    <row r="149" spans="1:10" ht="12" thickBot="1" x14ac:dyDescent="0.25">
      <c r="A149" s="11" t="s">
        <v>15</v>
      </c>
      <c r="B149" s="11"/>
      <c r="C149" s="11"/>
      <c r="D149" s="11">
        <v>0</v>
      </c>
      <c r="E149" s="34"/>
      <c r="F149" s="9"/>
      <c r="G149" s="9"/>
      <c r="H149" s="9"/>
      <c r="I149" s="9"/>
    </row>
    <row r="150" spans="1:10" ht="12.6" thickBot="1" x14ac:dyDescent="0.3">
      <c r="A150" s="11" t="s">
        <v>20</v>
      </c>
      <c r="B150" s="11"/>
      <c r="C150" s="11"/>
      <c r="D150" s="11">
        <v>0</v>
      </c>
      <c r="E150" s="34"/>
      <c r="F150" s="10" t="s">
        <v>353</v>
      </c>
      <c r="G150" s="11"/>
      <c r="H150" s="10" t="s">
        <v>354</v>
      </c>
      <c r="I150" s="11"/>
    </row>
    <row r="151" spans="1:10" ht="12" thickBot="1" x14ac:dyDescent="0.25">
      <c r="A151" s="11" t="s">
        <v>24</v>
      </c>
      <c r="B151" s="11"/>
      <c r="C151" s="11"/>
      <c r="D151" s="11">
        <v>0</v>
      </c>
      <c r="E151" s="34"/>
      <c r="F151" s="32"/>
      <c r="G151" s="32"/>
      <c r="H151" s="32"/>
      <c r="I151" s="32"/>
    </row>
    <row r="152" spans="1:10" ht="12.6" thickBot="1" x14ac:dyDescent="0.25">
      <c r="A152" s="11" t="s">
        <v>28</v>
      </c>
      <c r="B152" s="11"/>
      <c r="C152" s="11"/>
      <c r="D152" s="11">
        <v>0</v>
      </c>
      <c r="E152" s="34"/>
      <c r="F152" s="85"/>
      <c r="G152" s="85"/>
      <c r="H152" s="86"/>
      <c r="I152" s="26"/>
    </row>
    <row r="153" spans="1:10" ht="13.5" customHeight="1" thickBot="1" x14ac:dyDescent="0.3">
      <c r="A153" s="10"/>
      <c r="B153" s="10"/>
      <c r="C153" s="10"/>
      <c r="D153" s="10"/>
      <c r="E153" s="21"/>
      <c r="F153" s="85"/>
      <c r="G153" s="85"/>
      <c r="H153" s="86"/>
      <c r="I153" s="32"/>
    </row>
    <row r="154" spans="1:10" ht="22.5" customHeight="1" thickBot="1" x14ac:dyDescent="0.3">
      <c r="A154" s="10" t="s">
        <v>194</v>
      </c>
      <c r="B154" s="10"/>
      <c r="C154" s="70" t="str">
        <f>C143</f>
        <v>USD</v>
      </c>
      <c r="D154" s="10">
        <f>SUM(D148:D153)</f>
        <v>0</v>
      </c>
      <c r="E154" s="21"/>
      <c r="F154" s="32"/>
      <c r="G154" s="32"/>
      <c r="H154" s="87"/>
      <c r="I154" s="32"/>
    </row>
    <row r="155" spans="1:10" ht="11.25" customHeight="1" thickBot="1" x14ac:dyDescent="0.25">
      <c r="A155" s="9"/>
      <c r="B155" s="9"/>
      <c r="C155" s="9"/>
      <c r="D155" s="9"/>
      <c r="E155" s="21"/>
      <c r="F155" s="88"/>
      <c r="G155" s="89"/>
      <c r="H155" s="89"/>
      <c r="I155" s="32"/>
    </row>
    <row r="156" spans="1:10" ht="11.25" customHeight="1" thickBot="1" x14ac:dyDescent="0.3">
      <c r="A156" s="8" t="s">
        <v>352</v>
      </c>
      <c r="B156" s="9" t="s">
        <v>352</v>
      </c>
      <c r="C156" s="9"/>
      <c r="D156" s="9"/>
      <c r="E156" s="21"/>
      <c r="F156" s="88"/>
      <c r="G156" s="89"/>
      <c r="H156" s="89"/>
      <c r="I156" s="32"/>
    </row>
    <row r="157" spans="1:10" ht="11.25" customHeight="1" thickBot="1" x14ac:dyDescent="0.3">
      <c r="A157" s="8" t="s">
        <v>195</v>
      </c>
      <c r="B157" s="9"/>
      <c r="C157" s="9"/>
      <c r="D157" s="36"/>
      <c r="E157" s="108"/>
      <c r="F157" s="90"/>
      <c r="G157" s="89"/>
      <c r="H157" s="91"/>
      <c r="I157" s="32"/>
    </row>
    <row r="158" spans="1:10" ht="12.6" thickBot="1" x14ac:dyDescent="0.3">
      <c r="A158" s="10" t="s">
        <v>0</v>
      </c>
      <c r="B158" s="10" t="s">
        <v>1</v>
      </c>
      <c r="C158" s="10" t="s">
        <v>2</v>
      </c>
      <c r="D158" s="10" t="s">
        <v>3</v>
      </c>
      <c r="E158" s="108"/>
      <c r="F158" s="88"/>
      <c r="G158" s="89"/>
      <c r="H158" s="86"/>
      <c r="I158" s="32"/>
    </row>
    <row r="159" spans="1:10" ht="35.25" customHeight="1" thickBot="1" x14ac:dyDescent="0.25">
      <c r="A159" s="11" t="s">
        <v>35</v>
      </c>
      <c r="B159" s="11"/>
      <c r="C159" s="11"/>
      <c r="D159" s="11">
        <v>0</v>
      </c>
      <c r="E159" s="34"/>
      <c r="F159" s="88"/>
      <c r="G159" s="89"/>
      <c r="H159" s="92"/>
      <c r="I159" s="11"/>
      <c r="J159" s="107"/>
    </row>
    <row r="160" spans="1:10" ht="12.6" thickBot="1" x14ac:dyDescent="0.3">
      <c r="A160" s="11" t="s">
        <v>40</v>
      </c>
      <c r="B160" s="11"/>
      <c r="C160" s="11"/>
      <c r="D160" s="11">
        <v>0</v>
      </c>
      <c r="E160" s="34"/>
      <c r="F160" s="88"/>
      <c r="G160" s="89"/>
      <c r="H160" s="86"/>
      <c r="I160" s="10"/>
      <c r="J160" s="107"/>
    </row>
    <row r="161" spans="1:9" ht="12" thickBot="1" x14ac:dyDescent="0.25">
      <c r="A161" s="11" t="s">
        <v>45</v>
      </c>
      <c r="B161" s="11"/>
      <c r="C161" s="11"/>
      <c r="D161" s="11">
        <v>0</v>
      </c>
      <c r="E161" s="34"/>
      <c r="F161" s="9"/>
      <c r="G161" s="9"/>
      <c r="H161" s="9"/>
      <c r="I161" s="9"/>
    </row>
    <row r="162" spans="1:9" ht="12.6" thickBot="1" x14ac:dyDescent="0.3">
      <c r="A162" s="11" t="s">
        <v>49</v>
      </c>
      <c r="B162" s="11"/>
      <c r="C162" s="11"/>
      <c r="D162" s="11">
        <v>0</v>
      </c>
      <c r="E162" s="34"/>
      <c r="F162" s="8" t="s">
        <v>352</v>
      </c>
      <c r="G162" s="38"/>
      <c r="H162" s="38"/>
      <c r="I162" s="9"/>
    </row>
    <row r="163" spans="1:9" ht="12.6" thickBot="1" x14ac:dyDescent="0.3">
      <c r="A163" s="11" t="s">
        <v>53</v>
      </c>
      <c r="B163" s="11"/>
      <c r="C163" s="11"/>
      <c r="D163" s="11">
        <v>0</v>
      </c>
      <c r="E163" s="34"/>
      <c r="F163" s="8" t="s">
        <v>340</v>
      </c>
      <c r="G163" s="39"/>
      <c r="H163" s="39"/>
      <c r="I163" s="9"/>
    </row>
    <row r="164" spans="1:9" ht="12.6" thickBot="1" x14ac:dyDescent="0.25">
      <c r="A164" s="11" t="s">
        <v>57</v>
      </c>
      <c r="B164" s="11"/>
      <c r="C164" s="11"/>
      <c r="D164" s="11">
        <v>0</v>
      </c>
      <c r="E164" s="34"/>
      <c r="F164" s="40" t="s">
        <v>209</v>
      </c>
      <c r="G164" s="41"/>
      <c r="H164" s="42"/>
      <c r="I164" s="9"/>
    </row>
    <row r="165" spans="1:9" ht="12.6" thickBot="1" x14ac:dyDescent="0.25">
      <c r="A165" s="11"/>
      <c r="B165" s="11"/>
      <c r="C165" s="11"/>
      <c r="D165" s="11"/>
      <c r="E165" s="34"/>
      <c r="F165" s="40"/>
      <c r="G165" s="41"/>
      <c r="H165" s="42"/>
      <c r="I165" s="9"/>
    </row>
    <row r="166" spans="1:9" ht="12.6" thickBot="1" x14ac:dyDescent="0.3">
      <c r="A166" s="10" t="s">
        <v>186</v>
      </c>
      <c r="B166" s="11"/>
      <c r="C166" s="71" t="str">
        <f>C154</f>
        <v>USD</v>
      </c>
      <c r="D166" s="10">
        <f>SUM(D159:D165)</f>
        <v>0</v>
      </c>
      <c r="E166" s="34"/>
      <c r="F166" s="40" t="s">
        <v>217</v>
      </c>
      <c r="G166" s="41"/>
      <c r="H166" s="42"/>
      <c r="I166" s="9"/>
    </row>
    <row r="167" spans="1:9" ht="12.6" thickBot="1" x14ac:dyDescent="0.25">
      <c r="A167" s="9"/>
      <c r="B167" s="9"/>
      <c r="C167" s="9"/>
      <c r="D167" s="35"/>
      <c r="E167" s="21"/>
      <c r="F167" s="40"/>
      <c r="G167" s="41"/>
      <c r="H167" s="42"/>
      <c r="I167" s="9"/>
    </row>
    <row r="168" spans="1:9" ht="12.6" thickBot="1" x14ac:dyDescent="0.3">
      <c r="A168" s="8" t="s">
        <v>352</v>
      </c>
      <c r="B168" s="9"/>
      <c r="C168" s="9"/>
      <c r="D168" s="9"/>
      <c r="E168" s="21"/>
      <c r="F168" s="43" t="s">
        <v>226</v>
      </c>
      <c r="G168" s="41"/>
      <c r="H168" s="42"/>
      <c r="I168" s="9"/>
    </row>
    <row r="169" spans="1:9" ht="12.6" thickBot="1" x14ac:dyDescent="0.3">
      <c r="A169" s="8" t="s">
        <v>202</v>
      </c>
      <c r="B169" s="9"/>
      <c r="C169" s="9"/>
      <c r="D169" s="9"/>
      <c r="E169" s="21"/>
      <c r="F169" s="44"/>
      <c r="G169" s="45"/>
      <c r="H169" s="46"/>
      <c r="I169" s="9"/>
    </row>
    <row r="170" spans="1:9" ht="14.4" thickBot="1" x14ac:dyDescent="0.3">
      <c r="A170" s="10" t="s">
        <v>0</v>
      </c>
      <c r="B170" s="10" t="s">
        <v>1</v>
      </c>
      <c r="C170" s="10" t="s">
        <v>2</v>
      </c>
      <c r="D170" s="10" t="s">
        <v>3</v>
      </c>
      <c r="E170" s="21"/>
      <c r="F170" s="40" t="s">
        <v>235</v>
      </c>
      <c r="G170" s="47">
        <v>0</v>
      </c>
      <c r="H170" s="48"/>
      <c r="I170" s="49"/>
    </row>
    <row r="171" spans="1:9" ht="12.6" thickBot="1" x14ac:dyDescent="0.25">
      <c r="A171" s="11" t="s">
        <v>65</v>
      </c>
      <c r="B171" s="11"/>
      <c r="C171" s="11"/>
      <c r="D171" s="11">
        <v>0</v>
      </c>
      <c r="E171" s="21"/>
      <c r="F171" s="50"/>
      <c r="G171" s="51"/>
      <c r="H171" s="52"/>
      <c r="I171" s="9"/>
    </row>
    <row r="172" spans="1:9" ht="12.6" thickBot="1" x14ac:dyDescent="0.25">
      <c r="A172" s="11" t="s">
        <v>69</v>
      </c>
      <c r="B172" s="11"/>
      <c r="C172" s="11"/>
      <c r="D172" s="11">
        <v>0</v>
      </c>
      <c r="E172" s="21"/>
      <c r="F172" s="53" t="s">
        <v>352</v>
      </c>
      <c r="G172" s="54"/>
      <c r="H172" s="54"/>
      <c r="I172" s="9"/>
    </row>
    <row r="173" spans="1:9" ht="12" thickBot="1" x14ac:dyDescent="0.25">
      <c r="A173" s="11" t="s">
        <v>73</v>
      </c>
      <c r="B173" s="11"/>
      <c r="C173" s="11"/>
      <c r="D173" s="11">
        <v>0</v>
      </c>
      <c r="E173" s="21"/>
      <c r="F173" s="24" t="s">
        <v>341</v>
      </c>
      <c r="G173" s="55"/>
      <c r="H173" s="56"/>
      <c r="I173" s="9"/>
    </row>
    <row r="174" spans="1:9" ht="12.6" thickBot="1" x14ac:dyDescent="0.25">
      <c r="A174" s="11" t="s">
        <v>78</v>
      </c>
      <c r="B174" s="11"/>
      <c r="C174" s="11"/>
      <c r="D174" s="11">
        <v>0</v>
      </c>
      <c r="E174" s="21"/>
      <c r="F174" s="40"/>
      <c r="G174" s="41"/>
      <c r="H174" s="42"/>
      <c r="I174" s="9"/>
    </row>
    <row r="175" spans="1:9" ht="12" thickBot="1" x14ac:dyDescent="0.25">
      <c r="A175" s="11"/>
      <c r="B175" s="11"/>
      <c r="C175" s="11"/>
      <c r="D175" s="11"/>
      <c r="E175" s="21"/>
      <c r="F175" s="9"/>
      <c r="G175" s="9"/>
      <c r="H175" s="9"/>
      <c r="I175" s="9"/>
    </row>
    <row r="176" spans="1:9" ht="12.6" thickBot="1" x14ac:dyDescent="0.3">
      <c r="A176" s="10" t="s">
        <v>186</v>
      </c>
      <c r="B176" s="10"/>
      <c r="C176" s="70" t="str">
        <f>C166</f>
        <v>USD</v>
      </c>
      <c r="D176" s="10">
        <f>SUM(D171:D175)</f>
        <v>0</v>
      </c>
      <c r="E176" s="21"/>
      <c r="F176" s="57" t="s">
        <v>342</v>
      </c>
      <c r="G176" s="38"/>
      <c r="H176" s="38"/>
      <c r="I176" s="9"/>
    </row>
    <row r="177" spans="1:9" ht="11.4" x14ac:dyDescent="0.2">
      <c r="A177" s="9"/>
      <c r="B177" s="9"/>
      <c r="C177" s="9"/>
      <c r="D177" s="9"/>
      <c r="E177" s="21"/>
      <c r="F177" s="59" t="s">
        <v>343</v>
      </c>
      <c r="G177" s="9"/>
      <c r="H177" s="9"/>
      <c r="I177" s="9"/>
    </row>
    <row r="178" spans="1:9" ht="12" x14ac:dyDescent="0.25">
      <c r="A178" s="8" t="s">
        <v>352</v>
      </c>
      <c r="B178" s="9"/>
      <c r="C178" s="9"/>
      <c r="D178" s="9"/>
      <c r="E178" s="21"/>
      <c r="F178" s="9" t="s">
        <v>348</v>
      </c>
      <c r="G178" s="9"/>
      <c r="H178" s="9"/>
      <c r="I178" s="9"/>
    </row>
    <row r="179" spans="1:9" ht="12.6" thickBot="1" x14ac:dyDescent="0.3">
      <c r="A179" s="8" t="s">
        <v>203</v>
      </c>
      <c r="B179" s="9"/>
      <c r="C179" s="9"/>
      <c r="D179" s="9"/>
      <c r="E179" s="21"/>
      <c r="F179" s="61" t="s">
        <v>346</v>
      </c>
      <c r="G179" s="8"/>
      <c r="H179" s="8"/>
      <c r="I179" s="154" t="b">
        <v>0</v>
      </c>
    </row>
    <row r="180" spans="1:9" ht="12.6" thickBot="1" x14ac:dyDescent="0.3">
      <c r="A180" s="10" t="s">
        <v>0</v>
      </c>
      <c r="B180" s="10" t="s">
        <v>1</v>
      </c>
      <c r="C180" s="10" t="s">
        <v>2</v>
      </c>
      <c r="D180" s="10" t="s">
        <v>3</v>
      </c>
      <c r="E180" s="21"/>
      <c r="F180" s="62" t="s">
        <v>349</v>
      </c>
      <c r="G180" s="8"/>
      <c r="H180" s="8"/>
      <c r="I180" s="154" t="b">
        <v>0</v>
      </c>
    </row>
    <row r="181" spans="1:9" ht="12.6" thickBot="1" x14ac:dyDescent="0.3">
      <c r="A181" s="11" t="s">
        <v>91</v>
      </c>
      <c r="B181" s="11"/>
      <c r="C181" s="11"/>
      <c r="D181" s="11">
        <v>0</v>
      </c>
      <c r="E181" s="21"/>
      <c r="F181" s="62" t="s">
        <v>347</v>
      </c>
      <c r="G181" s="8"/>
      <c r="H181" s="8"/>
      <c r="I181" s="155" t="b">
        <v>0</v>
      </c>
    </row>
    <row r="182" spans="1:9" ht="12" thickBot="1" x14ac:dyDescent="0.25">
      <c r="A182" s="11" t="s">
        <v>95</v>
      </c>
      <c r="B182" s="11"/>
      <c r="C182" s="11"/>
      <c r="D182" s="11">
        <v>0</v>
      </c>
      <c r="E182" s="21"/>
      <c r="F182" s="9"/>
      <c r="G182" s="9"/>
      <c r="H182" s="9"/>
      <c r="I182" s="60"/>
    </row>
    <row r="183" spans="1:9" ht="12.6" thickBot="1" x14ac:dyDescent="0.25">
      <c r="A183" s="11" t="s">
        <v>99</v>
      </c>
      <c r="B183" s="11"/>
      <c r="C183" s="11"/>
      <c r="D183" s="11">
        <v>0</v>
      </c>
      <c r="E183" s="21"/>
      <c r="F183" s="84" t="s">
        <v>344</v>
      </c>
      <c r="G183" s="82"/>
      <c r="H183" s="83"/>
      <c r="I183" s="60"/>
    </row>
    <row r="184" spans="1:9" ht="14.4" thickBot="1" x14ac:dyDescent="0.25">
      <c r="A184" s="11" t="s">
        <v>103</v>
      </c>
      <c r="B184" s="11"/>
      <c r="C184" s="11"/>
      <c r="D184" s="11">
        <v>0</v>
      </c>
      <c r="E184" s="21"/>
      <c r="F184" s="79" t="s">
        <v>278</v>
      </c>
      <c r="G184" s="80">
        <f>SUM(D45+D74+D94+D121+D132+D143+D154+D166+D176+D187+I41+I62+I84+I101+I122+I148)</f>
        <v>0</v>
      </c>
      <c r="H184" s="81"/>
      <c r="I184" s="60"/>
    </row>
    <row r="185" spans="1:9" ht="14.4" thickBot="1" x14ac:dyDescent="0.25">
      <c r="A185" s="11" t="s">
        <v>106</v>
      </c>
      <c r="B185" s="11"/>
      <c r="C185" s="11"/>
      <c r="D185" s="11">
        <v>0</v>
      </c>
      <c r="E185" s="9"/>
      <c r="F185" s="63" t="s">
        <v>285</v>
      </c>
      <c r="G185" s="64">
        <f>G170</f>
        <v>0</v>
      </c>
      <c r="H185" s="65"/>
      <c r="I185" s="60"/>
    </row>
    <row r="186" spans="1:9" ht="13.8" thickBot="1" x14ac:dyDescent="0.25">
      <c r="A186" s="11"/>
      <c r="B186" s="11"/>
      <c r="C186" s="11"/>
      <c r="D186" s="11"/>
      <c r="E186" s="9"/>
      <c r="F186" s="65"/>
      <c r="G186" s="65"/>
      <c r="H186" s="67"/>
      <c r="I186" s="60"/>
    </row>
    <row r="187" spans="1:9" ht="14.4" thickBot="1" x14ac:dyDescent="0.3">
      <c r="A187" s="10" t="s">
        <v>186</v>
      </c>
      <c r="B187" s="11"/>
      <c r="C187" s="71" t="str">
        <f>C176</f>
        <v>USD</v>
      </c>
      <c r="D187" s="10">
        <f>SUM(D181:D186)</f>
        <v>0</v>
      </c>
      <c r="E187" s="9"/>
      <c r="F187" s="66" t="s">
        <v>350</v>
      </c>
      <c r="G187" s="75">
        <f>SUM(G184:G186)</f>
        <v>0</v>
      </c>
      <c r="H187" s="76" t="str">
        <f>H6</f>
        <v>USD</v>
      </c>
      <c r="I187" s="60"/>
    </row>
    <row r="188" spans="1:9" ht="18" customHeight="1" x14ac:dyDescent="0.2">
      <c r="A188" s="9"/>
      <c r="B188" s="9"/>
      <c r="C188" s="9"/>
      <c r="D188" s="9"/>
      <c r="E188" s="9"/>
      <c r="I188" s="9"/>
    </row>
    <row r="189" spans="1:9" ht="13.8" x14ac:dyDescent="0.25">
      <c r="I189" s="68"/>
    </row>
    <row r="190" spans="1:9" ht="13.8" x14ac:dyDescent="0.25">
      <c r="A190" s="69"/>
      <c r="I190" s="68"/>
    </row>
    <row r="191" spans="1:9" ht="13.8" x14ac:dyDescent="0.25">
      <c r="A191" s="69"/>
      <c r="I191" s="68"/>
    </row>
    <row r="192" spans="1:9" ht="13.8" x14ac:dyDescent="0.25">
      <c r="A192" s="69"/>
      <c r="I192" s="68"/>
    </row>
    <row r="193" spans="1:9" ht="13.8" x14ac:dyDescent="0.25">
      <c r="A193" s="69"/>
      <c r="I193" s="68"/>
    </row>
    <row r="194" spans="1:9" ht="13.8" x14ac:dyDescent="0.25">
      <c r="A194" s="69"/>
      <c r="I194" s="68"/>
    </row>
    <row r="195" spans="1:9" ht="13.8" x14ac:dyDescent="0.25">
      <c r="A195" s="69"/>
      <c r="I195" s="68"/>
    </row>
    <row r="196" spans="1:9" ht="13.8" x14ac:dyDescent="0.25">
      <c r="A196" s="69"/>
      <c r="I196" s="68"/>
    </row>
    <row r="197" spans="1:9" ht="13.8" x14ac:dyDescent="0.25">
      <c r="A197" s="69"/>
      <c r="I197" s="68"/>
    </row>
    <row r="198" spans="1:9" ht="13.8" x14ac:dyDescent="0.25">
      <c r="I198" s="68"/>
    </row>
    <row r="199" spans="1:9" ht="13.8" x14ac:dyDescent="0.25">
      <c r="I199" s="68"/>
    </row>
    <row r="200" spans="1:9" ht="13.8" x14ac:dyDescent="0.25">
      <c r="I200" s="68"/>
    </row>
    <row r="201" spans="1:9" ht="13.8" x14ac:dyDescent="0.25">
      <c r="I201" s="68"/>
    </row>
    <row r="202" spans="1:9" ht="13.8" x14ac:dyDescent="0.25">
      <c r="I202" s="68"/>
    </row>
    <row r="203" spans="1:9" ht="13.8" x14ac:dyDescent="0.25">
      <c r="I203" s="68"/>
    </row>
    <row r="204" spans="1:9" ht="13.8" x14ac:dyDescent="0.25">
      <c r="I204" s="68"/>
    </row>
    <row r="212" hidden="1" x14ac:dyDescent="0.2"/>
    <row r="227" spans="1:4" x14ac:dyDescent="0.2">
      <c r="A227" s="3"/>
      <c r="B227" s="3"/>
      <c r="C227" s="3"/>
      <c r="D227" s="3"/>
    </row>
    <row r="232" spans="1:4" ht="0.75" customHeight="1" x14ac:dyDescent="0.2"/>
  </sheetData>
  <mergeCells count="2">
    <mergeCell ref="J159:J160"/>
    <mergeCell ref="E157:E158"/>
  </mergeCells>
  <pageMargins left="0.19685039370078741" right="0.19685039370078741" top="0.55118110236220474" bottom="0.59055118110236227" header="0.31496062992125984" footer="0.31496062992125984"/>
  <pageSetup paperSize="9" scale="75" orientation="portrait" r:id="rId1"/>
  <headerFooter>
    <oddHeader>&amp;R&amp;G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Sheet1!$A$1:$A$4</xm:f>
          </x14:formula1>
          <xm:sqref>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D03A-3D84-488A-BC24-FB77AD70D16F}">
  <dimension ref="A1:O126"/>
  <sheetViews>
    <sheetView topLeftCell="A52" workbookViewId="0">
      <selection activeCell="D19" sqref="D19"/>
    </sheetView>
  </sheetViews>
  <sheetFormatPr defaultColWidth="9.09765625" defaultRowHeight="10.199999999999999" x14ac:dyDescent="0.2"/>
  <cols>
    <col min="1" max="1" width="19.8984375" style="2" customWidth="1"/>
    <col min="2" max="2" width="15.3984375" style="2" customWidth="1"/>
    <col min="3" max="3" width="24.8984375" style="2" customWidth="1"/>
    <col min="4" max="4" width="18" style="2" customWidth="1"/>
    <col min="5" max="5" width="20.69921875" style="2" customWidth="1"/>
    <col min="6" max="6" width="12.59765625" style="2" customWidth="1"/>
    <col min="7" max="7" width="13.3984375" style="2" customWidth="1"/>
    <col min="8" max="8" width="5.3984375" style="2" customWidth="1"/>
    <col min="9" max="9" width="9.09765625" style="2"/>
    <col min="10" max="10" width="9.09765625" style="2" hidden="1" customWidth="1"/>
    <col min="11" max="16384" width="9.09765625" style="2"/>
  </cols>
  <sheetData>
    <row r="1" spans="1:11" ht="14.4" thickBot="1" x14ac:dyDescent="0.3">
      <c r="A1" s="1"/>
    </row>
    <row r="2" spans="1:11" ht="21.75" customHeight="1" thickBot="1" x14ac:dyDescent="0.45">
      <c r="B2" s="2" t="s">
        <v>352</v>
      </c>
      <c r="D2" s="102" t="s">
        <v>359</v>
      </c>
      <c r="E2" s="103"/>
    </row>
    <row r="3" spans="1:11" ht="10.8" thickBot="1" x14ac:dyDescent="0.25"/>
    <row r="4" spans="1:11" s="4" customFormat="1" ht="10.8" thickBot="1" x14ac:dyDescent="0.25">
      <c r="A4" s="109" t="s">
        <v>191</v>
      </c>
      <c r="B4" s="110" t="s">
        <v>196</v>
      </c>
      <c r="C4" s="110" t="s">
        <v>200</v>
      </c>
      <c r="D4" s="110" t="s">
        <v>197</v>
      </c>
      <c r="E4" s="110" t="s">
        <v>198</v>
      </c>
      <c r="F4" s="109" t="s">
        <v>199</v>
      </c>
      <c r="G4" s="101" t="s">
        <v>357</v>
      </c>
    </row>
    <row r="5" spans="1:11" ht="46.5" customHeight="1" thickBot="1" x14ac:dyDescent="0.35">
      <c r="A5" s="5"/>
      <c r="B5" s="6"/>
      <c r="C5" s="6" t="s">
        <v>345</v>
      </c>
      <c r="D5" s="6"/>
      <c r="E5" s="6"/>
      <c r="F5" s="5"/>
      <c r="G5" s="105" t="s">
        <v>360</v>
      </c>
      <c r="H5" s="4"/>
      <c r="I5" s="106" t="s">
        <v>364</v>
      </c>
    </row>
    <row r="6" spans="1:11" ht="13.8" thickBot="1" x14ac:dyDescent="0.25">
      <c r="A6" s="77" t="s">
        <v>385</v>
      </c>
      <c r="B6" s="77" t="s">
        <v>351</v>
      </c>
      <c r="C6" s="77"/>
      <c r="D6" s="77"/>
      <c r="E6" s="77"/>
      <c r="F6" s="111"/>
      <c r="H6" s="112"/>
      <c r="I6" s="78"/>
      <c r="J6" s="78"/>
      <c r="K6" s="4"/>
    </row>
    <row r="7" spans="1:11" x14ac:dyDescent="0.2">
      <c r="A7" s="3"/>
      <c r="B7" s="3"/>
      <c r="C7" s="3"/>
      <c r="D7" s="3"/>
      <c r="E7" s="3"/>
      <c r="F7" s="3"/>
      <c r="G7" s="3"/>
      <c r="H7" s="3"/>
    </row>
    <row r="8" spans="1:11" x14ac:dyDescent="0.2">
      <c r="A8" s="7"/>
      <c r="B8" s="3"/>
      <c r="C8" s="3"/>
      <c r="D8" s="3"/>
      <c r="E8" s="3"/>
      <c r="F8" s="3"/>
      <c r="G8" s="3"/>
      <c r="I8" s="3"/>
    </row>
    <row r="9" spans="1:11" x14ac:dyDescent="0.2">
      <c r="A9" s="7"/>
      <c r="B9" s="3"/>
      <c r="C9" s="3"/>
      <c r="D9" s="3"/>
      <c r="E9" s="3"/>
      <c r="F9" s="3"/>
      <c r="G9" s="3"/>
      <c r="H9" s="3"/>
    </row>
    <row r="10" spans="1:11" x14ac:dyDescent="0.2">
      <c r="A10" s="7"/>
    </row>
    <row r="11" spans="1:11" x14ac:dyDescent="0.2">
      <c r="A11" s="7"/>
    </row>
    <row r="12" spans="1:11" x14ac:dyDescent="0.2">
      <c r="A12" s="7"/>
    </row>
    <row r="13" spans="1:11" x14ac:dyDescent="0.2">
      <c r="A13" s="7"/>
    </row>
    <row r="14" spans="1:11" ht="11.25" customHeight="1" x14ac:dyDescent="0.25">
      <c r="A14" s="8"/>
      <c r="B14" s="9"/>
      <c r="C14" s="9"/>
      <c r="D14" s="9"/>
      <c r="E14" s="7"/>
    </row>
    <row r="15" spans="1:11" ht="11.25" customHeight="1" x14ac:dyDescent="0.25">
      <c r="A15" s="8"/>
      <c r="B15" s="9"/>
      <c r="C15" s="9"/>
      <c r="D15" s="9"/>
      <c r="E15" s="7"/>
    </row>
    <row r="16" spans="1:11" ht="7.5" customHeight="1" thickBot="1" x14ac:dyDescent="0.25">
      <c r="A16" s="113" t="s">
        <v>352</v>
      </c>
      <c r="B16" s="113"/>
      <c r="C16" s="113"/>
      <c r="D16" s="21"/>
      <c r="E16" s="7"/>
    </row>
    <row r="17" spans="1:15" ht="12" customHeight="1" x14ac:dyDescent="0.2">
      <c r="A17" s="114" t="s">
        <v>365</v>
      </c>
      <c r="B17" s="115"/>
      <c r="C17" s="157" t="s">
        <v>368</v>
      </c>
      <c r="D17" s="20"/>
      <c r="E17" s="114" t="s">
        <v>365</v>
      </c>
      <c r="F17" s="115"/>
      <c r="G17" s="116"/>
      <c r="H17" s="7"/>
    </row>
    <row r="18" spans="1:15" ht="12" x14ac:dyDescent="0.2">
      <c r="A18" s="117" t="s">
        <v>366</v>
      </c>
      <c r="B18" s="118"/>
      <c r="C18" s="158"/>
      <c r="D18" s="21"/>
      <c r="E18" s="117" t="s">
        <v>366</v>
      </c>
      <c r="F18" s="118"/>
      <c r="G18" s="119"/>
      <c r="H18" s="7"/>
    </row>
    <row r="19" spans="1:15" ht="27.75" customHeight="1" thickBot="1" x14ac:dyDescent="0.25">
      <c r="A19" s="120" t="s">
        <v>367</v>
      </c>
      <c r="B19" s="121"/>
      <c r="C19" s="156"/>
      <c r="D19" s="123"/>
      <c r="E19" s="120" t="s">
        <v>369</v>
      </c>
      <c r="F19" s="121"/>
      <c r="G19" s="122" t="s">
        <v>370</v>
      </c>
      <c r="H19" s="7"/>
    </row>
    <row r="20" spans="1:15" ht="12" thickTop="1" x14ac:dyDescent="0.2">
      <c r="A20" s="124" t="s">
        <v>371</v>
      </c>
      <c r="B20" s="125" t="s">
        <v>352</v>
      </c>
      <c r="C20" s="126">
        <v>0</v>
      </c>
      <c r="D20" s="21"/>
      <c r="E20" s="124" t="s">
        <v>371</v>
      </c>
      <c r="F20" s="125" t="s">
        <v>352</v>
      </c>
      <c r="G20" s="126">
        <v>0</v>
      </c>
      <c r="H20" s="7"/>
    </row>
    <row r="21" spans="1:15" ht="27" customHeight="1" thickBot="1" x14ac:dyDescent="0.25">
      <c r="A21" s="127"/>
      <c r="B21" s="128"/>
      <c r="C21" s="129"/>
      <c r="D21" s="21"/>
      <c r="E21" s="127"/>
      <c r="F21" s="128"/>
      <c r="G21" s="129"/>
      <c r="H21" s="7"/>
    </row>
    <row r="22" spans="1:15" ht="12.6" thickTop="1" x14ac:dyDescent="0.2">
      <c r="A22" s="130" t="s">
        <v>372</v>
      </c>
      <c r="B22" s="125">
        <f>C20*1750</f>
        <v>0</v>
      </c>
      <c r="C22" s="131"/>
      <c r="D22" s="21"/>
      <c r="E22" s="130" t="s">
        <v>373</v>
      </c>
      <c r="F22" s="125">
        <f>G20*1750</f>
        <v>0</v>
      </c>
      <c r="G22" s="131"/>
      <c r="O22" s="2" t="s">
        <v>374</v>
      </c>
    </row>
    <row r="23" spans="1:15" ht="31.5" customHeight="1" thickBot="1" x14ac:dyDescent="0.25">
      <c r="A23" s="127"/>
      <c r="B23" s="128"/>
      <c r="C23" s="132"/>
      <c r="D23" s="21"/>
      <c r="E23" s="127"/>
      <c r="F23" s="128"/>
      <c r="G23" s="132"/>
    </row>
    <row r="24" spans="1:15" ht="11.4" x14ac:dyDescent="0.2">
      <c r="A24" s="124" t="s">
        <v>375</v>
      </c>
      <c r="B24" s="125">
        <f>C67</f>
        <v>0</v>
      </c>
      <c r="C24" s="133">
        <f>B24+B22</f>
        <v>0</v>
      </c>
      <c r="D24" s="9"/>
      <c r="E24" s="124" t="s">
        <v>375</v>
      </c>
      <c r="F24" s="125">
        <f>G67</f>
        <v>0</v>
      </c>
      <c r="G24" s="133">
        <f>F24+F22</f>
        <v>0</v>
      </c>
    </row>
    <row r="25" spans="1:15" ht="63.75" customHeight="1" thickBot="1" x14ac:dyDescent="0.3">
      <c r="A25" s="134"/>
      <c r="B25" s="135"/>
      <c r="C25" s="136"/>
      <c r="D25" s="8"/>
      <c r="E25" s="134"/>
      <c r="F25" s="135"/>
      <c r="G25" s="136"/>
    </row>
    <row r="27" spans="1:15" ht="22.5" customHeight="1" thickBot="1" x14ac:dyDescent="0.35">
      <c r="A27" s="137" t="s">
        <v>376</v>
      </c>
      <c r="B27" s="138"/>
      <c r="C27" s="139"/>
      <c r="D27" s="9"/>
      <c r="E27" s="137" t="s">
        <v>377</v>
      </c>
      <c r="F27" s="138"/>
      <c r="G27" s="139"/>
      <c r="H27" s="9"/>
    </row>
    <row r="28" spans="1:15" ht="12.6" thickBot="1" x14ac:dyDescent="0.3">
      <c r="A28" s="10" t="s">
        <v>378</v>
      </c>
      <c r="B28" s="10" t="s">
        <v>1</v>
      </c>
      <c r="C28" s="10" t="s">
        <v>379</v>
      </c>
      <c r="D28" s="8"/>
      <c r="E28" s="10" t="s">
        <v>378</v>
      </c>
      <c r="F28" s="31" t="s">
        <v>1</v>
      </c>
      <c r="G28" s="10" t="s">
        <v>380</v>
      </c>
      <c r="H28" s="8"/>
    </row>
    <row r="29" spans="1:15" ht="15" customHeight="1" thickBot="1" x14ac:dyDescent="0.25">
      <c r="A29" s="11" t="s">
        <v>352</v>
      </c>
      <c r="B29" s="11"/>
      <c r="C29" s="11"/>
      <c r="D29" s="9"/>
      <c r="E29" s="11" t="s">
        <v>352</v>
      </c>
      <c r="F29" s="30"/>
      <c r="G29" s="11"/>
      <c r="H29" s="9"/>
    </row>
    <row r="30" spans="1:15" ht="15" customHeight="1" thickBot="1" x14ac:dyDescent="0.25">
      <c r="A30" s="11" t="s">
        <v>352</v>
      </c>
      <c r="B30" s="11"/>
      <c r="C30" s="11">
        <v>0</v>
      </c>
      <c r="D30" s="9"/>
      <c r="E30" s="11" t="s">
        <v>352</v>
      </c>
      <c r="F30" s="30"/>
      <c r="G30" s="11"/>
      <c r="H30" s="9"/>
    </row>
    <row r="31" spans="1:15" ht="15" customHeight="1" thickBot="1" x14ac:dyDescent="0.25">
      <c r="A31" s="11" t="s">
        <v>352</v>
      </c>
      <c r="B31" s="11"/>
      <c r="C31" s="11" t="s">
        <v>352</v>
      </c>
      <c r="D31" s="9"/>
      <c r="E31" s="11" t="s">
        <v>352</v>
      </c>
      <c r="F31" s="30"/>
      <c r="G31" s="11"/>
      <c r="H31" s="9"/>
    </row>
    <row r="32" spans="1:15" ht="15" customHeight="1" thickBot="1" x14ac:dyDescent="0.25">
      <c r="A32" s="11" t="s">
        <v>352</v>
      </c>
      <c r="B32" s="11"/>
      <c r="C32" s="11" t="s">
        <v>352</v>
      </c>
      <c r="D32" s="9"/>
      <c r="E32" s="11" t="s">
        <v>352</v>
      </c>
      <c r="F32" s="30"/>
      <c r="G32" s="11"/>
      <c r="H32" s="9"/>
    </row>
    <row r="33" spans="1:8" ht="15" customHeight="1" thickBot="1" x14ac:dyDescent="0.25">
      <c r="A33" s="11" t="s">
        <v>352</v>
      </c>
      <c r="B33" s="11"/>
      <c r="C33" s="11" t="s">
        <v>352</v>
      </c>
      <c r="D33" s="9"/>
      <c r="E33" s="11" t="s">
        <v>352</v>
      </c>
      <c r="F33" s="30"/>
      <c r="G33" s="11"/>
      <c r="H33" s="9"/>
    </row>
    <row r="34" spans="1:8" ht="15" customHeight="1" thickBot="1" x14ac:dyDescent="0.25">
      <c r="A34" s="11" t="s">
        <v>352</v>
      </c>
      <c r="B34" s="11"/>
      <c r="C34" s="11" t="s">
        <v>352</v>
      </c>
      <c r="D34" s="9"/>
      <c r="E34" s="11" t="s">
        <v>352</v>
      </c>
      <c r="F34" s="30"/>
      <c r="G34" s="11"/>
      <c r="H34" s="9"/>
    </row>
    <row r="35" spans="1:8" ht="15" customHeight="1" thickBot="1" x14ac:dyDescent="0.25">
      <c r="A35" s="11" t="s">
        <v>352</v>
      </c>
      <c r="B35" s="11"/>
      <c r="C35" s="11" t="s">
        <v>352</v>
      </c>
      <c r="D35" s="9"/>
      <c r="E35" s="11" t="s">
        <v>381</v>
      </c>
      <c r="F35" s="30"/>
      <c r="G35" s="11"/>
      <c r="H35" s="9"/>
    </row>
    <row r="36" spans="1:8" ht="15" customHeight="1" thickBot="1" x14ac:dyDescent="0.25">
      <c r="A36" s="11" t="s">
        <v>352</v>
      </c>
      <c r="B36" s="11"/>
      <c r="C36" s="11" t="s">
        <v>352</v>
      </c>
      <c r="D36" s="9"/>
      <c r="E36" s="11" t="s">
        <v>352</v>
      </c>
      <c r="F36" s="30"/>
      <c r="G36" s="11"/>
      <c r="H36" s="9"/>
    </row>
    <row r="37" spans="1:8" ht="15" customHeight="1" thickBot="1" x14ac:dyDescent="0.25">
      <c r="A37" s="11" t="s">
        <v>352</v>
      </c>
      <c r="B37" s="11"/>
      <c r="C37" s="11" t="s">
        <v>352</v>
      </c>
      <c r="D37" s="9"/>
      <c r="E37" s="11" t="s">
        <v>352</v>
      </c>
      <c r="F37" s="30"/>
      <c r="G37" s="11"/>
      <c r="H37" s="9"/>
    </row>
    <row r="38" spans="1:8" ht="15" customHeight="1" thickBot="1" x14ac:dyDescent="0.25">
      <c r="A38" s="11" t="s">
        <v>352</v>
      </c>
      <c r="B38" s="11"/>
      <c r="C38" s="11" t="s">
        <v>352</v>
      </c>
      <c r="D38" s="9"/>
      <c r="E38" s="11" t="s">
        <v>352</v>
      </c>
      <c r="F38" s="30"/>
      <c r="G38" s="11"/>
      <c r="H38" s="9"/>
    </row>
    <row r="39" spans="1:8" ht="15" customHeight="1" thickBot="1" x14ac:dyDescent="0.25">
      <c r="A39" s="11" t="s">
        <v>352</v>
      </c>
      <c r="B39" s="11"/>
      <c r="C39" s="11" t="s">
        <v>352</v>
      </c>
      <c r="D39" s="9"/>
      <c r="E39" s="11" t="s">
        <v>352</v>
      </c>
      <c r="F39" s="30"/>
      <c r="G39" s="11"/>
      <c r="H39" s="9"/>
    </row>
    <row r="40" spans="1:8" ht="15" customHeight="1" thickBot="1" x14ac:dyDescent="0.25">
      <c r="A40" s="11"/>
      <c r="B40" s="11"/>
      <c r="C40" s="11"/>
      <c r="D40" s="9"/>
      <c r="E40" s="11" t="s">
        <v>352</v>
      </c>
      <c r="F40" s="30"/>
      <c r="G40" s="11"/>
      <c r="H40" s="9"/>
    </row>
    <row r="41" spans="1:8" ht="15" customHeight="1" thickBot="1" x14ac:dyDescent="0.25">
      <c r="A41" s="11"/>
      <c r="B41" s="11"/>
      <c r="C41" s="11"/>
      <c r="D41" s="9"/>
      <c r="E41" s="11" t="s">
        <v>352</v>
      </c>
      <c r="F41" s="30"/>
      <c r="G41" s="11"/>
      <c r="H41" s="9"/>
    </row>
    <row r="42" spans="1:8" ht="15" customHeight="1" thickBot="1" x14ac:dyDescent="0.25">
      <c r="A42" s="11"/>
      <c r="B42" s="11"/>
      <c r="C42" s="11"/>
      <c r="D42" s="9"/>
      <c r="E42" s="11" t="s">
        <v>352</v>
      </c>
      <c r="F42" s="30"/>
      <c r="G42" s="11"/>
      <c r="H42" s="9"/>
    </row>
    <row r="43" spans="1:8" ht="15" customHeight="1" thickBot="1" x14ac:dyDescent="0.25">
      <c r="A43" s="11"/>
      <c r="B43" s="11"/>
      <c r="C43" s="11"/>
      <c r="D43" s="9"/>
      <c r="E43" s="11"/>
      <c r="F43" s="30"/>
      <c r="G43" s="11"/>
      <c r="H43" s="9"/>
    </row>
    <row r="44" spans="1:8" ht="15" customHeight="1" thickBot="1" x14ac:dyDescent="0.25">
      <c r="A44" s="11"/>
      <c r="B44" s="11"/>
      <c r="C44" s="11"/>
      <c r="D44" s="9"/>
      <c r="E44" s="11" t="s">
        <v>352</v>
      </c>
      <c r="F44" s="30"/>
      <c r="G44" s="11"/>
      <c r="H44" s="9"/>
    </row>
    <row r="45" spans="1:8" ht="15" customHeight="1" thickBot="1" x14ac:dyDescent="0.25">
      <c r="A45" s="11"/>
      <c r="B45" s="11"/>
      <c r="C45" s="11"/>
      <c r="D45" s="9"/>
      <c r="E45" s="11" t="s">
        <v>352</v>
      </c>
      <c r="F45" s="30"/>
      <c r="G45" s="11"/>
      <c r="H45" s="9"/>
    </row>
    <row r="46" spans="1:8" ht="15" customHeight="1" thickBot="1" x14ac:dyDescent="0.35">
      <c r="A46" s="11"/>
      <c r="B46" s="11"/>
      <c r="C46" s="11"/>
      <c r="D46" s="9"/>
      <c r="E46" s="137" t="s">
        <v>382</v>
      </c>
      <c r="F46" s="138"/>
      <c r="G46" s="140"/>
      <c r="H46" s="9"/>
    </row>
    <row r="47" spans="1:8" ht="15" customHeight="1" thickBot="1" x14ac:dyDescent="0.25">
      <c r="A47" s="11"/>
      <c r="B47" s="11"/>
      <c r="C47" s="11"/>
      <c r="D47" s="9"/>
      <c r="E47" s="11" t="s">
        <v>352</v>
      </c>
      <c r="F47" s="30"/>
      <c r="G47" s="11"/>
      <c r="H47" s="9"/>
    </row>
    <row r="48" spans="1:8" ht="15" customHeight="1" thickBot="1" x14ac:dyDescent="0.25">
      <c r="A48" s="11"/>
      <c r="B48" s="11"/>
      <c r="C48" s="11"/>
      <c r="D48" s="9"/>
      <c r="E48" s="11" t="s">
        <v>352</v>
      </c>
      <c r="F48" s="30"/>
      <c r="G48" s="11"/>
      <c r="H48" s="9"/>
    </row>
    <row r="49" spans="1:9" ht="15" customHeight="1" thickBot="1" x14ac:dyDescent="0.25">
      <c r="A49" s="11"/>
      <c r="B49" s="11"/>
      <c r="C49" s="11"/>
      <c r="D49" s="9"/>
      <c r="E49" s="11" t="s">
        <v>352</v>
      </c>
      <c r="F49" s="30"/>
      <c r="G49" s="11"/>
      <c r="H49" s="9"/>
    </row>
    <row r="50" spans="1:9" ht="15" customHeight="1" thickBot="1" x14ac:dyDescent="0.25">
      <c r="A50" s="11"/>
      <c r="B50" s="11"/>
      <c r="C50" s="11"/>
      <c r="D50" s="9"/>
      <c r="E50" s="11" t="s">
        <v>352</v>
      </c>
      <c r="F50" s="30"/>
      <c r="G50" s="11"/>
      <c r="H50" s="9"/>
    </row>
    <row r="51" spans="1:9" ht="15" customHeight="1" thickBot="1" x14ac:dyDescent="0.25">
      <c r="A51" s="11"/>
      <c r="B51" s="11"/>
      <c r="C51" s="11"/>
      <c r="D51" s="9"/>
      <c r="E51" s="11" t="s">
        <v>352</v>
      </c>
      <c r="F51" s="30"/>
      <c r="G51" s="11"/>
      <c r="H51" s="9"/>
    </row>
    <row r="52" spans="1:9" ht="15" customHeight="1" thickBot="1" x14ac:dyDescent="0.25">
      <c r="A52" s="11"/>
      <c r="B52" s="11"/>
      <c r="C52" s="11"/>
      <c r="D52" s="9"/>
      <c r="E52" s="11" t="s">
        <v>383</v>
      </c>
      <c r="F52" s="30"/>
      <c r="G52" s="11"/>
      <c r="H52" s="9"/>
    </row>
    <row r="53" spans="1:9" ht="15" customHeight="1" thickBot="1" x14ac:dyDescent="0.25">
      <c r="A53" s="11" t="s">
        <v>352</v>
      </c>
      <c r="B53" s="11"/>
      <c r="C53" s="11" t="s">
        <v>352</v>
      </c>
      <c r="D53" s="9"/>
      <c r="E53" s="11" t="s">
        <v>352</v>
      </c>
      <c r="F53" s="30"/>
      <c r="G53" s="11"/>
      <c r="H53" s="9"/>
    </row>
    <row r="54" spans="1:9" ht="15" customHeight="1" thickBot="1" x14ac:dyDescent="0.25">
      <c r="A54" s="11" t="s">
        <v>352</v>
      </c>
      <c r="B54" s="11"/>
      <c r="C54" s="11" t="s">
        <v>352</v>
      </c>
      <c r="D54" s="9"/>
      <c r="E54" s="11" t="s">
        <v>352</v>
      </c>
      <c r="F54" s="30"/>
      <c r="G54" s="11"/>
      <c r="H54" s="9"/>
    </row>
    <row r="55" spans="1:9" ht="15" customHeight="1" thickBot="1" x14ac:dyDescent="0.25">
      <c r="A55" s="11" t="s">
        <v>352</v>
      </c>
      <c r="B55" s="11"/>
      <c r="C55" s="11" t="s">
        <v>352</v>
      </c>
      <c r="D55" s="9"/>
      <c r="E55" s="11" t="s">
        <v>352</v>
      </c>
      <c r="F55" s="30"/>
      <c r="G55" s="11"/>
      <c r="H55" s="9"/>
    </row>
    <row r="56" spans="1:9" ht="15" customHeight="1" thickBot="1" x14ac:dyDescent="0.25">
      <c r="A56" s="11" t="s">
        <v>352</v>
      </c>
      <c r="B56" s="11"/>
      <c r="C56" s="11" t="s">
        <v>352</v>
      </c>
      <c r="D56" s="9"/>
      <c r="E56" s="11" t="s">
        <v>352</v>
      </c>
      <c r="F56" s="30"/>
      <c r="G56" s="11"/>
      <c r="H56" s="9"/>
    </row>
    <row r="57" spans="1:9" ht="15" customHeight="1" thickBot="1" x14ac:dyDescent="0.25">
      <c r="A57" s="11" t="s">
        <v>352</v>
      </c>
      <c r="B57" s="11"/>
      <c r="C57" s="11" t="s">
        <v>352</v>
      </c>
      <c r="D57" s="9"/>
      <c r="E57" s="11" t="s">
        <v>352</v>
      </c>
      <c r="F57" s="30"/>
      <c r="G57" s="11"/>
      <c r="H57" s="9"/>
    </row>
    <row r="58" spans="1:9" ht="15" customHeight="1" thickBot="1" x14ac:dyDescent="0.25">
      <c r="A58" s="11" t="s">
        <v>352</v>
      </c>
      <c r="B58" s="11"/>
      <c r="C58" s="11" t="s">
        <v>352</v>
      </c>
      <c r="D58" s="9"/>
      <c r="E58" s="11" t="s">
        <v>352</v>
      </c>
      <c r="F58" s="30"/>
      <c r="G58" s="11"/>
      <c r="H58" s="9"/>
    </row>
    <row r="59" spans="1:9" ht="15" customHeight="1" thickBot="1" x14ac:dyDescent="0.25">
      <c r="A59" s="11" t="s">
        <v>352</v>
      </c>
      <c r="B59" s="11"/>
      <c r="C59" s="11"/>
      <c r="D59" s="9"/>
      <c r="E59" s="11" t="s">
        <v>352</v>
      </c>
      <c r="F59" s="30"/>
      <c r="G59" s="11"/>
      <c r="H59" s="9"/>
    </row>
    <row r="60" spans="1:9" ht="12" thickBot="1" x14ac:dyDescent="0.25">
      <c r="A60" s="11" t="s">
        <v>352</v>
      </c>
      <c r="B60" s="11"/>
      <c r="C60" s="11"/>
      <c r="D60" s="9"/>
      <c r="E60" s="11" t="s">
        <v>352</v>
      </c>
      <c r="F60" s="30"/>
      <c r="G60" s="11"/>
      <c r="H60" s="9"/>
    </row>
    <row r="61" spans="1:9" ht="12" thickBot="1" x14ac:dyDescent="0.25">
      <c r="A61" s="11" t="s">
        <v>352</v>
      </c>
      <c r="B61" s="11"/>
      <c r="C61" s="11"/>
      <c r="D61" s="9"/>
      <c r="E61" s="11" t="s">
        <v>352</v>
      </c>
      <c r="F61" s="30"/>
      <c r="G61" s="11"/>
      <c r="H61" s="9"/>
    </row>
    <row r="62" spans="1:9" ht="12" thickBot="1" x14ac:dyDescent="0.25">
      <c r="A62" s="11" t="s">
        <v>352</v>
      </c>
      <c r="B62" s="11"/>
      <c r="C62" s="11"/>
      <c r="D62" s="9"/>
      <c r="E62" s="11" t="s">
        <v>352</v>
      </c>
      <c r="F62" s="30"/>
      <c r="G62" s="11"/>
      <c r="H62" s="9"/>
    </row>
    <row r="63" spans="1:9" ht="12.6" thickBot="1" x14ac:dyDescent="0.3">
      <c r="A63" s="11" t="s">
        <v>384</v>
      </c>
      <c r="B63" s="11"/>
      <c r="C63" s="11"/>
      <c r="D63" s="9"/>
      <c r="E63" s="10" t="s">
        <v>186</v>
      </c>
      <c r="F63" s="30"/>
      <c r="G63" s="71">
        <f>H5</f>
        <v>0</v>
      </c>
      <c r="H63" s="8"/>
    </row>
    <row r="64" spans="1:9" ht="12" thickBot="1" x14ac:dyDescent="0.25">
      <c r="A64" s="11" t="s">
        <v>352</v>
      </c>
      <c r="B64" s="11"/>
      <c r="C64" s="11"/>
      <c r="D64" s="9"/>
      <c r="E64" s="9"/>
      <c r="F64" s="9"/>
      <c r="G64" s="9"/>
      <c r="H64" s="9"/>
      <c r="I64" s="9"/>
    </row>
    <row r="65" spans="1:10" ht="12.6" thickBot="1" x14ac:dyDescent="0.3">
      <c r="A65" s="11" t="s">
        <v>352</v>
      </c>
      <c r="B65" s="11"/>
      <c r="C65" s="11"/>
      <c r="D65" s="9"/>
      <c r="E65" s="57" t="s">
        <v>342</v>
      </c>
      <c r="F65" s="38"/>
      <c r="G65" s="38"/>
      <c r="H65" s="58"/>
      <c r="I65" s="9"/>
    </row>
    <row r="66" spans="1:10" ht="12" thickBot="1" x14ac:dyDescent="0.25">
      <c r="A66" s="11"/>
      <c r="B66" s="11"/>
      <c r="C66" s="11"/>
      <c r="D66" s="9"/>
      <c r="E66" s="59" t="s">
        <v>343</v>
      </c>
      <c r="F66" s="9"/>
      <c r="G66" s="9"/>
      <c r="H66" s="60"/>
      <c r="I66" s="9"/>
    </row>
    <row r="67" spans="1:10" ht="12.6" thickBot="1" x14ac:dyDescent="0.3">
      <c r="A67" s="10" t="s">
        <v>186</v>
      </c>
      <c r="B67" s="10"/>
      <c r="C67" s="70">
        <f>SUM(C29:C66)</f>
        <v>0</v>
      </c>
      <c r="D67" s="8"/>
      <c r="E67" s="9" t="s">
        <v>348</v>
      </c>
      <c r="F67" s="9"/>
      <c r="G67" s="9"/>
      <c r="H67" s="60"/>
      <c r="I67" s="20"/>
    </row>
    <row r="68" spans="1:10" ht="12" x14ac:dyDescent="0.25">
      <c r="A68" s="8"/>
      <c r="B68" s="8"/>
      <c r="C68" s="8"/>
      <c r="D68" s="8"/>
      <c r="E68" s="61" t="s">
        <v>346</v>
      </c>
      <c r="F68" s="8"/>
      <c r="G68" s="8"/>
      <c r="H68" s="153" t="b">
        <v>0</v>
      </c>
      <c r="I68" s="21"/>
    </row>
    <row r="69" spans="1:10" ht="12" x14ac:dyDescent="0.25">
      <c r="B69" s="38"/>
      <c r="C69" s="38"/>
      <c r="D69" s="9"/>
      <c r="E69" s="62" t="s">
        <v>349</v>
      </c>
      <c r="F69" s="8"/>
      <c r="G69" s="8"/>
      <c r="H69" s="153" t="b">
        <v>0</v>
      </c>
      <c r="I69" s="21"/>
    </row>
    <row r="70" spans="1:10" ht="12" x14ac:dyDescent="0.25">
      <c r="A70" s="8" t="s">
        <v>352</v>
      </c>
      <c r="B70" s="38"/>
      <c r="C70" s="38"/>
      <c r="D70" s="9"/>
      <c r="E70" s="62" t="s">
        <v>347</v>
      </c>
      <c r="F70" s="8"/>
      <c r="G70" s="8"/>
      <c r="H70" s="153" t="b">
        <v>0</v>
      </c>
      <c r="I70" s="9"/>
      <c r="J70" s="141"/>
    </row>
    <row r="71" spans="1:10" ht="12" x14ac:dyDescent="0.25">
      <c r="A71" s="8"/>
      <c r="B71" s="38"/>
      <c r="C71" s="38"/>
      <c r="D71" s="9"/>
      <c r="E71" s="62"/>
      <c r="F71" s="8"/>
      <c r="G71" s="8"/>
      <c r="H71" s="60"/>
      <c r="I71" s="9"/>
      <c r="J71" s="141"/>
    </row>
    <row r="72" spans="1:10" ht="12.6" thickBot="1" x14ac:dyDescent="0.3">
      <c r="A72" s="8"/>
      <c r="B72" s="38"/>
      <c r="C72" s="38"/>
      <c r="D72" s="9"/>
      <c r="E72" s="62"/>
      <c r="F72" s="8"/>
      <c r="G72" s="8"/>
      <c r="H72" s="60"/>
      <c r="I72" s="9"/>
      <c r="J72" s="141"/>
    </row>
    <row r="73" spans="1:10" ht="20.25" customHeight="1" thickBot="1" x14ac:dyDescent="0.3">
      <c r="A73" s="142" t="s">
        <v>340</v>
      </c>
      <c r="B73" s="143"/>
      <c r="C73" s="144"/>
      <c r="D73" s="9"/>
      <c r="E73" s="62"/>
      <c r="F73" s="8"/>
      <c r="G73" s="8"/>
      <c r="H73" s="60"/>
      <c r="I73" s="9"/>
      <c r="J73" s="141"/>
    </row>
    <row r="74" spans="1:10" ht="20.25" customHeight="1" thickBot="1" x14ac:dyDescent="0.25">
      <c r="A74" s="145" t="s">
        <v>209</v>
      </c>
      <c r="B74" s="41"/>
      <c r="C74" s="42"/>
      <c r="D74" s="9"/>
      <c r="E74" s="9"/>
      <c r="F74" s="9"/>
      <c r="G74" s="9"/>
      <c r="H74" s="60"/>
      <c r="I74" s="9"/>
      <c r="J74" s="146"/>
    </row>
    <row r="75" spans="1:10" ht="12.6" thickBot="1" x14ac:dyDescent="0.25">
      <c r="A75" s="145"/>
      <c r="B75" s="41"/>
      <c r="C75" s="42"/>
      <c r="D75" s="9"/>
      <c r="E75" s="21"/>
      <c r="I75" s="9"/>
      <c r="J75" s="146"/>
    </row>
    <row r="76" spans="1:10" ht="21.75" customHeight="1" thickBot="1" x14ac:dyDescent="0.25">
      <c r="A76" s="145" t="s">
        <v>217</v>
      </c>
      <c r="B76" s="41"/>
      <c r="C76" s="42"/>
      <c r="D76" s="9"/>
      <c r="E76" s="21"/>
      <c r="I76" s="9"/>
      <c r="J76" s="146"/>
    </row>
    <row r="77" spans="1:10" ht="12.6" thickBot="1" x14ac:dyDescent="0.25">
      <c r="A77" s="145"/>
      <c r="B77" s="41"/>
      <c r="C77" s="42"/>
      <c r="D77" s="9"/>
      <c r="E77" s="21"/>
      <c r="I77" s="9"/>
      <c r="J77" s="146"/>
    </row>
    <row r="78" spans="1:10" ht="12.6" thickBot="1" x14ac:dyDescent="0.3">
      <c r="A78" s="147" t="s">
        <v>226</v>
      </c>
      <c r="B78" s="41"/>
      <c r="C78" s="42"/>
      <c r="D78" s="8"/>
      <c r="E78" s="21"/>
      <c r="I78" s="9"/>
      <c r="J78" s="146"/>
    </row>
    <row r="79" spans="1:10" ht="12.6" thickBot="1" x14ac:dyDescent="0.25">
      <c r="A79" s="148"/>
      <c r="B79" s="45"/>
      <c r="C79" s="46"/>
      <c r="D79" s="9"/>
      <c r="E79" s="21"/>
      <c r="I79" s="9"/>
      <c r="J79" s="146"/>
    </row>
    <row r="80" spans="1:10" ht="18.75" customHeight="1" thickBot="1" x14ac:dyDescent="0.25">
      <c r="A80" s="145" t="s">
        <v>235</v>
      </c>
      <c r="B80" s="47">
        <v>0</v>
      </c>
      <c r="C80" s="48"/>
      <c r="D80" s="9"/>
      <c r="E80" s="21"/>
      <c r="I80" s="9"/>
      <c r="J80" s="149"/>
    </row>
    <row r="81" spans="1:10" ht="12" x14ac:dyDescent="0.2">
      <c r="A81" s="150"/>
      <c r="B81" s="150"/>
      <c r="C81" s="150"/>
      <c r="D81" s="9"/>
      <c r="E81" s="21"/>
      <c r="I81" s="9"/>
      <c r="J81" s="151"/>
    </row>
    <row r="82" spans="1:10" ht="12" x14ac:dyDescent="0.25">
      <c r="A82" s="8"/>
      <c r="B82" s="9"/>
      <c r="C82" s="9"/>
      <c r="D82" s="9"/>
      <c r="E82" s="21"/>
      <c r="I82" s="9"/>
      <c r="J82" s="149"/>
    </row>
    <row r="83" spans="1:10" ht="13.8" x14ac:dyDescent="0.25">
      <c r="I83" s="68"/>
    </row>
    <row r="84" spans="1:10" ht="13.8" x14ac:dyDescent="0.25">
      <c r="A84" s="69"/>
      <c r="I84" s="68"/>
    </row>
    <row r="85" spans="1:10" ht="13.8" x14ac:dyDescent="0.25">
      <c r="A85" s="69"/>
      <c r="I85" s="68"/>
    </row>
    <row r="86" spans="1:10" ht="13.8" x14ac:dyDescent="0.25">
      <c r="A86" s="69"/>
      <c r="I86" s="68"/>
    </row>
    <row r="87" spans="1:10" ht="13.8" x14ac:dyDescent="0.25">
      <c r="A87" s="69"/>
      <c r="F87" s="152"/>
      <c r="G87" s="152"/>
      <c r="H87" s="152"/>
      <c r="I87" s="68"/>
    </row>
    <row r="88" spans="1:10" ht="13.8" x14ac:dyDescent="0.25">
      <c r="A88" s="69"/>
      <c r="I88" s="68"/>
    </row>
    <row r="89" spans="1:10" ht="13.8" x14ac:dyDescent="0.25">
      <c r="A89" s="69"/>
      <c r="I89" s="68"/>
    </row>
    <row r="90" spans="1:10" ht="13.8" x14ac:dyDescent="0.25">
      <c r="A90" s="69"/>
      <c r="I90" s="68"/>
    </row>
    <row r="91" spans="1:10" ht="13.8" x14ac:dyDescent="0.25">
      <c r="A91" s="69"/>
      <c r="I91" s="68"/>
    </row>
    <row r="92" spans="1:10" ht="13.8" x14ac:dyDescent="0.25">
      <c r="I92" s="68"/>
    </row>
    <row r="93" spans="1:10" ht="13.8" x14ac:dyDescent="0.25">
      <c r="I93" s="68"/>
    </row>
    <row r="94" spans="1:10" ht="13.8" x14ac:dyDescent="0.25">
      <c r="I94" s="68"/>
    </row>
    <row r="95" spans="1:10" ht="13.8" x14ac:dyDescent="0.25">
      <c r="I95" s="68"/>
    </row>
    <row r="96" spans="1:10" ht="13.8" x14ac:dyDescent="0.25">
      <c r="I96" s="68"/>
    </row>
    <row r="97" spans="9:9" ht="13.8" x14ac:dyDescent="0.25">
      <c r="I97" s="68"/>
    </row>
    <row r="98" spans="9:9" ht="13.8" x14ac:dyDescent="0.25">
      <c r="I98" s="68"/>
    </row>
    <row r="106" spans="9:9" hidden="1" x14ac:dyDescent="0.2"/>
    <row r="121" spans="1:4" x14ac:dyDescent="0.2">
      <c r="A121" s="3"/>
      <c r="B121" s="3"/>
      <c r="C121" s="3"/>
      <c r="D121" s="3"/>
    </row>
    <row r="126" spans="1:4" ht="0.75" customHeight="1" x14ac:dyDescent="0.2"/>
  </sheetData>
  <mergeCells count="26">
    <mergeCell ref="G24:G25"/>
    <mergeCell ref="J74:J75"/>
    <mergeCell ref="J76:J77"/>
    <mergeCell ref="J78:J79"/>
    <mergeCell ref="C17:C19"/>
    <mergeCell ref="A22:A23"/>
    <mergeCell ref="B22:B23"/>
    <mergeCell ref="E22:E23"/>
    <mergeCell ref="F22:F23"/>
    <mergeCell ref="A24:A25"/>
    <mergeCell ref="B24:B25"/>
    <mergeCell ref="C24:C25"/>
    <mergeCell ref="E24:E25"/>
    <mergeCell ref="F24:F25"/>
    <mergeCell ref="A20:A21"/>
    <mergeCell ref="B20:B21"/>
    <mergeCell ref="C20:C21"/>
    <mergeCell ref="E20:E21"/>
    <mergeCell ref="F20:F21"/>
    <mergeCell ref="G20:G21"/>
    <mergeCell ref="A17:B17"/>
    <mergeCell ref="E17:F17"/>
    <mergeCell ref="A18:B18"/>
    <mergeCell ref="E18:F18"/>
    <mergeCell ref="A19:B19"/>
    <mergeCell ref="E19:F1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860211-17A2-4A39-854B-D35B5CDE742F}">
          <x14:formula1>
            <xm:f>Sheet1!$A$1:$A$4</xm:f>
          </x14:formula1>
          <xm:sqref>G5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0" sqref="D10"/>
    </sheetView>
  </sheetViews>
  <sheetFormatPr defaultRowHeight="13.8" x14ac:dyDescent="0.25"/>
  <sheetData>
    <row r="1" spans="1:1" x14ac:dyDescent="0.25">
      <c r="A1" s="104" t="s">
        <v>360</v>
      </c>
    </row>
    <row r="2" spans="1:1" x14ac:dyDescent="0.25">
      <c r="A2" s="104" t="s">
        <v>361</v>
      </c>
    </row>
    <row r="3" spans="1:1" x14ac:dyDescent="0.25">
      <c r="A3" s="104" t="s">
        <v>362</v>
      </c>
    </row>
    <row r="4" spans="1:1" x14ac:dyDescent="0.25">
      <c r="A4" s="104" t="s">
        <v>363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Valued Inventory Option</vt:lpstr>
      <vt:lpstr>Lump Sum Option</vt:lpstr>
      <vt:lpstr>Sheet1</vt:lpstr>
      <vt:lpstr>'Valued Inventory Option'!Print_Area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Sarahyoung</dc:creator>
  <cp:lastModifiedBy>Noam Attias (Sonigo)</cp:lastModifiedBy>
  <cp:lastPrinted>2018-05-16T19:35:48Z</cp:lastPrinted>
  <dcterms:created xsi:type="dcterms:W3CDTF">2010-07-23T15:08:15Z</dcterms:created>
  <dcterms:modified xsi:type="dcterms:W3CDTF">2025-05-26T15:17:57Z</dcterms:modified>
</cp:coreProperties>
</file>