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'Sheet1'!$A$1:$R$43</definedName>
  </definedNames>
  <calcPr fullCalcOnLoad="1"/>
</workbook>
</file>

<file path=xl/sharedStrings.xml><?xml version="1.0" encoding="utf-8"?>
<sst xmlns="http://schemas.openxmlformats.org/spreadsheetml/2006/main" count="144" uniqueCount="111">
  <si>
    <t>Work bench</t>
  </si>
  <si>
    <t>Bicycle</t>
  </si>
  <si>
    <t>Coat stand</t>
  </si>
  <si>
    <t>Cu ft</t>
  </si>
  <si>
    <t>qty</t>
  </si>
  <si>
    <t>Cu.ft</t>
  </si>
  <si>
    <t>LOUNGE/LIVING ROOM</t>
  </si>
  <si>
    <t>DINING ROOM</t>
  </si>
  <si>
    <t>PORCH OUTDOORS</t>
  </si>
  <si>
    <t>2 seater sofa</t>
  </si>
  <si>
    <t>3 seater sofa</t>
  </si>
  <si>
    <t>kingsize bed (incl. mattress)</t>
  </si>
  <si>
    <t>4 seater sofa</t>
  </si>
  <si>
    <t>KITCHEN</t>
  </si>
  <si>
    <t>pedal bin</t>
  </si>
  <si>
    <t>high chair</t>
  </si>
  <si>
    <t>APPLIANCES</t>
  </si>
  <si>
    <t>MISCELLANEOUS</t>
  </si>
  <si>
    <t>NURSERY</t>
  </si>
  <si>
    <t>Toy chest</t>
  </si>
  <si>
    <t>Iron / ironing board</t>
  </si>
  <si>
    <t>total cu. Ft based on above</t>
  </si>
  <si>
    <t>Office</t>
  </si>
  <si>
    <t>Use</t>
  </si>
  <si>
    <t xml:space="preserve">Small bookcase </t>
  </si>
  <si>
    <t>Large bookcase</t>
  </si>
  <si>
    <t>Table lamp</t>
  </si>
  <si>
    <t>Standard / floor lamp</t>
  </si>
  <si>
    <t>Glass/display cabinet</t>
  </si>
  <si>
    <t>Armchair</t>
  </si>
  <si>
    <t>Piano</t>
  </si>
  <si>
    <t>Foot stool</t>
  </si>
  <si>
    <t>Rocking chair</t>
  </si>
  <si>
    <t>Music cabinet</t>
  </si>
  <si>
    <t>Large rug</t>
  </si>
  <si>
    <t>Small rug</t>
  </si>
  <si>
    <t>Grandfather clock</t>
  </si>
  <si>
    <t>Desk</t>
  </si>
  <si>
    <t>Stereo system</t>
  </si>
  <si>
    <t>Coffee/nest of tables</t>
  </si>
  <si>
    <t>Television standard 28 - 32"</t>
  </si>
  <si>
    <t>Television - large rear projection</t>
  </si>
  <si>
    <t>Telelvision - 42" plasma</t>
  </si>
  <si>
    <t>Television - 50" plasma</t>
  </si>
  <si>
    <t>Television stand</t>
  </si>
  <si>
    <t>DVD/video player</t>
  </si>
  <si>
    <t>Speakers</t>
  </si>
  <si>
    <t>Small carton</t>
  </si>
  <si>
    <t>Large carton</t>
  </si>
  <si>
    <t>China/display cabinet</t>
  </si>
  <si>
    <t>Dining table</t>
  </si>
  <si>
    <t>Dining chairs</t>
  </si>
  <si>
    <t>Hostess trolley</t>
  </si>
  <si>
    <t>Breakfast chair / stools</t>
  </si>
  <si>
    <t>Breakfast table</t>
  </si>
  <si>
    <t>Bench seat</t>
  </si>
  <si>
    <t>Vacuum cleaner</t>
  </si>
  <si>
    <t>Washing machine</t>
  </si>
  <si>
    <t>Tumble dryer</t>
  </si>
  <si>
    <t>Dishwasher</t>
  </si>
  <si>
    <t>Freezer</t>
  </si>
  <si>
    <t>Refrigerator</t>
  </si>
  <si>
    <t>Fridge/freezer</t>
  </si>
  <si>
    <t>Cooker</t>
  </si>
  <si>
    <t>Microwave</t>
  </si>
  <si>
    <t>BEDROOM(S)</t>
  </si>
  <si>
    <t>Single bed (incl. mattress)</t>
  </si>
  <si>
    <t>Double bed (incl. mattress)</t>
  </si>
  <si>
    <t>Super kingsize bed</t>
  </si>
  <si>
    <t>Bureau/dressers/drawers</t>
  </si>
  <si>
    <t>Dressing table</t>
  </si>
  <si>
    <t>Bedside cabinet</t>
  </si>
  <si>
    <t>Small wardrobe</t>
  </si>
  <si>
    <t>Large wardrobe</t>
  </si>
  <si>
    <t>Storage Ottoman</t>
  </si>
  <si>
    <t>Chest</t>
  </si>
  <si>
    <t>Playpen</t>
  </si>
  <si>
    <t>Child’s bath</t>
  </si>
  <si>
    <t>Child’s chair</t>
  </si>
  <si>
    <t>Cot / childs bed</t>
  </si>
  <si>
    <t>B B Q</t>
  </si>
  <si>
    <t>STUDY/OFFICE</t>
  </si>
  <si>
    <t>PC with printer etc.</t>
  </si>
  <si>
    <t>PC desk</t>
  </si>
  <si>
    <t>Office Desk</t>
  </si>
  <si>
    <t>Filing cabinet 2 drawer</t>
  </si>
  <si>
    <t>Filing cabinet 4 drawer</t>
  </si>
  <si>
    <t>Freetype additional items</t>
  </si>
  <si>
    <t>Photocopier</t>
  </si>
  <si>
    <t>Bunk beds (dismantled)</t>
  </si>
  <si>
    <t>Table</t>
  </si>
  <si>
    <t>Chair</t>
  </si>
  <si>
    <t>Wheelbarrow</t>
  </si>
  <si>
    <t>Garden hose</t>
  </si>
  <si>
    <t>Ladder</t>
  </si>
  <si>
    <t>Lawn mower (hand)</t>
  </si>
  <si>
    <t>Lawnmower (power)</t>
  </si>
  <si>
    <t>Lawnmower (riding)</t>
  </si>
  <si>
    <t>Bird bath</t>
  </si>
  <si>
    <t>Clothes horse / airer</t>
  </si>
  <si>
    <t>Outdoor child’s slide</t>
  </si>
  <si>
    <t>Outdoors child’s swing</t>
  </si>
  <si>
    <t>Picnic bench</t>
  </si>
  <si>
    <t>Suitcase</t>
  </si>
  <si>
    <t>Pushchair (folding)</t>
  </si>
  <si>
    <t>Folding chair</t>
  </si>
  <si>
    <t>Power tools</t>
  </si>
  <si>
    <t>Sewing machine</t>
  </si>
  <si>
    <t>Step ladder</t>
  </si>
  <si>
    <t>DVD/Video player/recorder</t>
  </si>
  <si>
    <t>crated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</si>
</sst>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\ &quot;€&quot;_-;#,##0\ &quot;€&quot;\-"/>
    <numFmt numFmtId="165" formatCode="#,##0\ &quot;€&quot;_-;[Red]#,##0\ &quot;€&quot;\-"/>
    <numFmt numFmtId="166" formatCode="#,##0.00\ &quot;€&quot;_-;#,##0.00\ &quot;€&quot;\-"/>
    <numFmt numFmtId="167" formatCode="#,##0.00\ &quot;€&quot;_-;[Red]#,##0.00\ &quot;€&quot;\-"/>
    <numFmt numFmtId="168" formatCode="_-* #,##0\ &quot;€&quot;_-;_-* #,##0\ &quot;€&quot;\-;_-* &quot;-&quot;\ &quot;€&quot;_-;_-@_-"/>
    <numFmt numFmtId="169" formatCode="_-* #,##0\ _€_-;_-* #,##0\ _€\-;_-* &quot;-&quot;\ _€_-;_-@_-"/>
    <numFmt numFmtId="170" formatCode="_-* #,##0.00\ &quot;€&quot;_-;_-* #,##0.00\ &quot;€&quot;\-;_-* &quot;-&quot;??\ &quot;€&quot;_-;_-@_-"/>
    <numFmt numFmtId="171" formatCode="_-* #,##0.00\ _€_-;_-* #,##0.00\ _€\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 &quot;#,##0;\-&quot;£ &quot;#,##0"/>
    <numFmt numFmtId="181" formatCode="&quot;£ &quot;#,##0;[Red]\-&quot;£ &quot;#,##0"/>
    <numFmt numFmtId="182" formatCode="&quot;£ &quot;#,##0.00;\-&quot;£ &quot;#,##0.00"/>
    <numFmt numFmtId="183" formatCode="&quot;£ &quot;#,##0.00;[Red]\-&quot;£ &quot;#,##0.00"/>
    <numFmt numFmtId="184" formatCode="_-&quot;£ &quot;* #,##0_-;\-&quot;£ &quot;* #,##0_-;_-&quot;£ &quot;* &quot;-&quot;_-;_-@_-"/>
    <numFmt numFmtId="185" formatCode="_-&quot;£ &quot;* #,##0.00_-;\-&quot;£ &quot;* #,##0.00_-;_-&quot;£ &quot;* &quot;-&quot;??_-;_-@_-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.7109375" style="0" customWidth="1"/>
    <col min="3" max="3" width="27.00390625" style="0" customWidth="1"/>
    <col min="4" max="5" width="5.7109375" style="2" customWidth="1"/>
    <col min="6" max="6" width="5.421875" style="2" customWidth="1"/>
    <col min="7" max="7" width="25.8515625" style="3" customWidth="1"/>
    <col min="8" max="10" width="5.7109375" style="2" customWidth="1"/>
    <col min="11" max="11" width="24.7109375" style="3" customWidth="1"/>
    <col min="12" max="14" width="5.7109375" style="2" customWidth="1"/>
    <col min="15" max="15" width="26.421875" style="3" customWidth="1"/>
    <col min="16" max="18" width="5.7109375" style="2" customWidth="1"/>
    <col min="19" max="16384" width="8.8515625" style="0" customWidth="1"/>
  </cols>
  <sheetData>
    <row r="1" ht="6.75" customHeight="1" thickBot="1"/>
    <row r="2" spans="2:18" ht="12.75">
      <c r="B2" s="25"/>
      <c r="C2" s="26"/>
      <c r="D2" s="5"/>
      <c r="E2" s="5"/>
      <c r="F2" s="5"/>
      <c r="G2" s="26"/>
      <c r="H2" s="5"/>
      <c r="I2" s="5"/>
      <c r="J2" s="5"/>
      <c r="K2" s="26"/>
      <c r="L2" s="5"/>
      <c r="M2" s="5"/>
      <c r="N2" s="5"/>
      <c r="O2" s="26"/>
      <c r="P2" s="5"/>
      <c r="Q2" s="5"/>
      <c r="R2" s="6"/>
    </row>
    <row r="3" spans="2:18" ht="13.5" thickBot="1">
      <c r="B3" s="16"/>
      <c r="C3" s="13"/>
      <c r="D3" s="33" t="s">
        <v>3</v>
      </c>
      <c r="E3" s="33" t="s">
        <v>4</v>
      </c>
      <c r="F3" s="8" t="s">
        <v>22</v>
      </c>
      <c r="G3" s="10"/>
      <c r="H3" s="33" t="s">
        <v>5</v>
      </c>
      <c r="I3" s="33" t="s">
        <v>4</v>
      </c>
      <c r="J3" s="8" t="s">
        <v>22</v>
      </c>
      <c r="K3" s="10"/>
      <c r="L3" s="33" t="s">
        <v>3</v>
      </c>
      <c r="M3" s="33" t="s">
        <v>4</v>
      </c>
      <c r="N3" s="8" t="s">
        <v>22</v>
      </c>
      <c r="O3" s="10"/>
      <c r="P3" s="33" t="s">
        <v>5</v>
      </c>
      <c r="Q3" s="33" t="s">
        <v>4</v>
      </c>
      <c r="R3" s="9" t="s">
        <v>22</v>
      </c>
    </row>
    <row r="4" spans="2:18" ht="12.75">
      <c r="B4" s="16"/>
      <c r="C4" s="14" t="s">
        <v>6</v>
      </c>
      <c r="D4" s="4"/>
      <c r="E4" s="15"/>
      <c r="F4" s="8" t="s">
        <v>23</v>
      </c>
      <c r="G4" s="34" t="s">
        <v>7</v>
      </c>
      <c r="H4" s="4"/>
      <c r="I4" s="15"/>
      <c r="J4" s="8" t="s">
        <v>23</v>
      </c>
      <c r="K4" s="34" t="s">
        <v>65</v>
      </c>
      <c r="L4" s="4"/>
      <c r="M4" s="15"/>
      <c r="N4" s="8" t="s">
        <v>23</v>
      </c>
      <c r="O4" s="34" t="s">
        <v>8</v>
      </c>
      <c r="P4" s="4"/>
      <c r="Q4" s="15"/>
      <c r="R4" s="9" t="s">
        <v>23</v>
      </c>
    </row>
    <row r="5" spans="2:18" ht="12.75">
      <c r="B5" s="16"/>
      <c r="C5" s="39" t="s">
        <v>30</v>
      </c>
      <c r="D5" s="29">
        <v>70</v>
      </c>
      <c r="E5" s="41"/>
      <c r="F5" s="8">
        <f>SUM(D5*E5)</f>
        <v>0</v>
      </c>
      <c r="G5" s="35" t="s">
        <v>49</v>
      </c>
      <c r="H5" s="29">
        <v>20</v>
      </c>
      <c r="I5" s="41"/>
      <c r="J5" s="8">
        <f>SUM(H5*I5)</f>
        <v>0</v>
      </c>
      <c r="K5" s="35" t="s">
        <v>35</v>
      </c>
      <c r="L5" s="29">
        <v>3</v>
      </c>
      <c r="M5" s="41"/>
      <c r="N5" s="8">
        <f>SUM(L5*M5)</f>
        <v>0</v>
      </c>
      <c r="O5" s="35" t="s">
        <v>90</v>
      </c>
      <c r="P5" s="29">
        <v>8</v>
      </c>
      <c r="Q5" s="41"/>
      <c r="R5" s="9">
        <f>SUM(P5*Q5)</f>
        <v>0</v>
      </c>
    </row>
    <row r="6" spans="2:18" ht="12.75">
      <c r="B6" s="16"/>
      <c r="C6" s="39" t="s">
        <v>24</v>
      </c>
      <c r="D6" s="29">
        <v>8</v>
      </c>
      <c r="E6" s="41"/>
      <c r="F6" s="8">
        <f aca="true" t="shared" si="0" ref="F6:F33">SUM(D6*E6)</f>
        <v>0</v>
      </c>
      <c r="G6" s="35" t="s">
        <v>50</v>
      </c>
      <c r="H6" s="29">
        <v>30</v>
      </c>
      <c r="I6" s="41"/>
      <c r="J6" s="8">
        <f aca="true" t="shared" si="1" ref="J6:J41">SUM(H6*I6)</f>
        <v>0</v>
      </c>
      <c r="K6" s="35" t="s">
        <v>34</v>
      </c>
      <c r="L6" s="29">
        <v>10</v>
      </c>
      <c r="M6" s="41"/>
      <c r="N6" s="8">
        <f aca="true" t="shared" si="2" ref="N6:N41">SUM(L6*M6)</f>
        <v>0</v>
      </c>
      <c r="O6" s="35" t="s">
        <v>91</v>
      </c>
      <c r="P6" s="29">
        <v>4</v>
      </c>
      <c r="Q6" s="41"/>
      <c r="R6" s="9">
        <f aca="true" t="shared" si="3" ref="R6:R41">SUM(P6*Q6)</f>
        <v>0</v>
      </c>
    </row>
    <row r="7" spans="2:18" ht="12.75">
      <c r="B7" s="16"/>
      <c r="C7" s="39" t="s">
        <v>25</v>
      </c>
      <c r="D7" s="29">
        <v>12</v>
      </c>
      <c r="E7" s="41"/>
      <c r="F7" s="8">
        <f t="shared" si="0"/>
        <v>0</v>
      </c>
      <c r="G7" s="35" t="s">
        <v>51</v>
      </c>
      <c r="H7" s="29">
        <v>5</v>
      </c>
      <c r="I7" s="41"/>
      <c r="J7" s="8">
        <f t="shared" si="1"/>
        <v>0</v>
      </c>
      <c r="K7" s="35" t="s">
        <v>66</v>
      </c>
      <c r="L7" s="29">
        <v>36</v>
      </c>
      <c r="M7" s="41"/>
      <c r="N7" s="8">
        <f t="shared" si="2"/>
        <v>0</v>
      </c>
      <c r="O7" s="35" t="s">
        <v>92</v>
      </c>
      <c r="P7" s="29">
        <v>8</v>
      </c>
      <c r="Q7" s="41"/>
      <c r="R7" s="9">
        <f t="shared" si="3"/>
        <v>0</v>
      </c>
    </row>
    <row r="8" spans="2:18" ht="12.75">
      <c r="B8" s="16"/>
      <c r="C8" s="39" t="s">
        <v>29</v>
      </c>
      <c r="D8" s="29">
        <v>35</v>
      </c>
      <c r="E8" s="41"/>
      <c r="F8" s="8">
        <f t="shared" si="0"/>
        <v>0</v>
      </c>
      <c r="G8" s="35" t="s">
        <v>35</v>
      </c>
      <c r="H8" s="29">
        <v>6</v>
      </c>
      <c r="I8" s="41"/>
      <c r="J8" s="8">
        <f t="shared" si="1"/>
        <v>0</v>
      </c>
      <c r="K8" s="35" t="s">
        <v>67</v>
      </c>
      <c r="L8" s="29">
        <v>65</v>
      </c>
      <c r="M8" s="41"/>
      <c r="N8" s="8">
        <f t="shared" si="2"/>
        <v>0</v>
      </c>
      <c r="O8" s="35" t="s">
        <v>93</v>
      </c>
      <c r="P8" s="29">
        <v>3</v>
      </c>
      <c r="Q8" s="41"/>
      <c r="R8" s="9">
        <f t="shared" si="3"/>
        <v>0</v>
      </c>
    </row>
    <row r="9" spans="2:18" ht="12.75">
      <c r="B9" s="16"/>
      <c r="C9" s="39" t="s">
        <v>9</v>
      </c>
      <c r="D9" s="29">
        <v>50</v>
      </c>
      <c r="E9" s="41"/>
      <c r="F9" s="8">
        <f t="shared" si="0"/>
        <v>0</v>
      </c>
      <c r="G9" s="35" t="s">
        <v>34</v>
      </c>
      <c r="H9" s="29">
        <v>8</v>
      </c>
      <c r="I9" s="41"/>
      <c r="J9" s="8">
        <f t="shared" si="1"/>
        <v>0</v>
      </c>
      <c r="K9" s="35" t="s">
        <v>11</v>
      </c>
      <c r="L9" s="29">
        <v>75</v>
      </c>
      <c r="M9" s="41"/>
      <c r="N9" s="8">
        <f t="shared" si="2"/>
        <v>0</v>
      </c>
      <c r="O9" s="35" t="s">
        <v>94</v>
      </c>
      <c r="P9" s="29">
        <v>8</v>
      </c>
      <c r="Q9" s="41"/>
      <c r="R9" s="9">
        <f t="shared" si="3"/>
        <v>0</v>
      </c>
    </row>
    <row r="10" spans="2:18" ht="12.75">
      <c r="B10" s="16"/>
      <c r="C10" s="39" t="s">
        <v>10</v>
      </c>
      <c r="D10" s="29">
        <v>60</v>
      </c>
      <c r="E10" s="41"/>
      <c r="F10" s="8">
        <f t="shared" si="0"/>
        <v>0</v>
      </c>
      <c r="G10" s="35" t="s">
        <v>52</v>
      </c>
      <c r="H10" s="29">
        <v>10</v>
      </c>
      <c r="I10" s="41"/>
      <c r="J10" s="8">
        <f t="shared" si="1"/>
        <v>0</v>
      </c>
      <c r="K10" s="35" t="s">
        <v>68</v>
      </c>
      <c r="L10" s="29">
        <v>85</v>
      </c>
      <c r="M10" s="41"/>
      <c r="N10" s="8">
        <f t="shared" si="2"/>
        <v>0</v>
      </c>
      <c r="O10" s="35" t="s">
        <v>95</v>
      </c>
      <c r="P10" s="29">
        <v>5</v>
      </c>
      <c r="Q10" s="41"/>
      <c r="R10" s="9">
        <f t="shared" si="3"/>
        <v>0</v>
      </c>
    </row>
    <row r="11" spans="2:18" ht="12.75">
      <c r="B11" s="16"/>
      <c r="C11" s="39" t="s">
        <v>12</v>
      </c>
      <c r="D11" s="29">
        <v>2</v>
      </c>
      <c r="E11" s="41"/>
      <c r="F11" s="8">
        <f t="shared" si="0"/>
        <v>0</v>
      </c>
      <c r="G11" s="35" t="s">
        <v>47</v>
      </c>
      <c r="H11" s="29">
        <v>6</v>
      </c>
      <c r="I11" s="41"/>
      <c r="J11" s="8">
        <f t="shared" si="1"/>
        <v>0</v>
      </c>
      <c r="K11" s="35" t="s">
        <v>89</v>
      </c>
      <c r="L11" s="29">
        <v>30</v>
      </c>
      <c r="M11" s="41"/>
      <c r="N11" s="8">
        <f t="shared" si="2"/>
        <v>0</v>
      </c>
      <c r="O11" s="35" t="s">
        <v>96</v>
      </c>
      <c r="P11" s="29">
        <v>15</v>
      </c>
      <c r="Q11" s="41"/>
      <c r="R11" s="9">
        <f t="shared" si="3"/>
        <v>0</v>
      </c>
    </row>
    <row r="12" spans="2:18" ht="13.5" thickBot="1">
      <c r="B12" s="16"/>
      <c r="C12" s="39" t="s">
        <v>31</v>
      </c>
      <c r="D12" s="29">
        <v>10</v>
      </c>
      <c r="E12" s="41"/>
      <c r="F12" s="8">
        <f t="shared" si="0"/>
        <v>0</v>
      </c>
      <c r="G12" s="36" t="s">
        <v>48</v>
      </c>
      <c r="H12" s="37">
        <v>8</v>
      </c>
      <c r="I12" s="41"/>
      <c r="J12" s="8">
        <f t="shared" si="1"/>
        <v>0</v>
      </c>
      <c r="K12" s="35" t="s">
        <v>69</v>
      </c>
      <c r="L12" s="29">
        <v>25</v>
      </c>
      <c r="M12" s="41"/>
      <c r="N12" s="8">
        <f t="shared" si="2"/>
        <v>0</v>
      </c>
      <c r="O12" s="35" t="s">
        <v>97</v>
      </c>
      <c r="P12" s="29">
        <v>35</v>
      </c>
      <c r="Q12" s="41"/>
      <c r="R12" s="9">
        <f t="shared" si="3"/>
        <v>0</v>
      </c>
    </row>
    <row r="13" spans="2:18" ht="13.5" thickBot="1">
      <c r="B13" s="16"/>
      <c r="C13" s="39" t="s">
        <v>32</v>
      </c>
      <c r="D13" s="29">
        <v>8</v>
      </c>
      <c r="E13" s="41"/>
      <c r="F13" s="8">
        <f t="shared" si="0"/>
        <v>0</v>
      </c>
      <c r="G13" s="10"/>
      <c r="H13" s="7"/>
      <c r="I13" s="7"/>
      <c r="J13" s="31">
        <f t="shared" si="1"/>
        <v>0</v>
      </c>
      <c r="K13" s="35" t="s">
        <v>74</v>
      </c>
      <c r="L13" s="29">
        <v>20</v>
      </c>
      <c r="M13" s="41"/>
      <c r="N13" s="8">
        <f t="shared" si="2"/>
        <v>0</v>
      </c>
      <c r="O13" s="35" t="s">
        <v>98</v>
      </c>
      <c r="P13" s="29">
        <v>5</v>
      </c>
      <c r="Q13" s="41"/>
      <c r="R13" s="9">
        <f t="shared" si="3"/>
        <v>0</v>
      </c>
    </row>
    <row r="14" spans="2:18" ht="12.75">
      <c r="B14" s="16"/>
      <c r="C14" s="39" t="s">
        <v>26</v>
      </c>
      <c r="D14" s="29">
        <v>1</v>
      </c>
      <c r="E14" s="41"/>
      <c r="F14" s="8">
        <f t="shared" si="0"/>
        <v>0</v>
      </c>
      <c r="G14" s="34" t="s">
        <v>13</v>
      </c>
      <c r="H14" s="4"/>
      <c r="I14" s="15"/>
      <c r="J14" s="31">
        <f t="shared" si="1"/>
        <v>0</v>
      </c>
      <c r="K14" s="35" t="s">
        <v>32</v>
      </c>
      <c r="L14" s="29">
        <v>5</v>
      </c>
      <c r="M14" s="41"/>
      <c r="N14" s="8">
        <f t="shared" si="2"/>
        <v>0</v>
      </c>
      <c r="O14" s="35" t="s">
        <v>80</v>
      </c>
      <c r="P14" s="29">
        <v>8</v>
      </c>
      <c r="Q14" s="41"/>
      <c r="R14" s="9">
        <f t="shared" si="3"/>
        <v>0</v>
      </c>
    </row>
    <row r="15" spans="2:18" ht="12.75">
      <c r="B15" s="16"/>
      <c r="C15" s="39" t="s">
        <v>27</v>
      </c>
      <c r="D15" s="29">
        <v>2</v>
      </c>
      <c r="E15" s="41"/>
      <c r="F15" s="8">
        <f t="shared" si="0"/>
        <v>0</v>
      </c>
      <c r="G15" s="35" t="s">
        <v>53</v>
      </c>
      <c r="H15" s="29">
        <v>4</v>
      </c>
      <c r="I15" s="41"/>
      <c r="J15" s="8">
        <f t="shared" si="1"/>
        <v>0</v>
      </c>
      <c r="K15" s="35" t="s">
        <v>70</v>
      </c>
      <c r="L15" s="29">
        <v>20</v>
      </c>
      <c r="M15" s="41"/>
      <c r="N15" s="8">
        <f t="shared" si="2"/>
        <v>0</v>
      </c>
      <c r="O15" s="35" t="s">
        <v>99</v>
      </c>
      <c r="P15" s="29">
        <v>2</v>
      </c>
      <c r="Q15" s="41"/>
      <c r="R15" s="9">
        <f t="shared" si="3"/>
        <v>0</v>
      </c>
    </row>
    <row r="16" spans="2:18" ht="12.75">
      <c r="B16" s="16"/>
      <c r="C16" s="39" t="s">
        <v>33</v>
      </c>
      <c r="D16" s="29">
        <v>10</v>
      </c>
      <c r="E16" s="41"/>
      <c r="F16" s="8">
        <f t="shared" si="0"/>
        <v>0</v>
      </c>
      <c r="G16" s="35" t="s">
        <v>54</v>
      </c>
      <c r="H16" s="29">
        <v>8</v>
      </c>
      <c r="I16" s="41"/>
      <c r="J16" s="8">
        <f t="shared" si="1"/>
        <v>0</v>
      </c>
      <c r="K16" s="35" t="s">
        <v>71</v>
      </c>
      <c r="L16" s="29">
        <v>5</v>
      </c>
      <c r="M16" s="41"/>
      <c r="N16" s="8">
        <f t="shared" si="2"/>
        <v>0</v>
      </c>
      <c r="O16" s="35" t="s">
        <v>100</v>
      </c>
      <c r="P16" s="29">
        <v>10</v>
      </c>
      <c r="Q16" s="41"/>
      <c r="R16" s="9">
        <f t="shared" si="3"/>
        <v>0</v>
      </c>
    </row>
    <row r="17" spans="2:18" ht="12.75">
      <c r="B17" s="16"/>
      <c r="C17" s="39" t="s">
        <v>34</v>
      </c>
      <c r="D17" s="29">
        <v>8</v>
      </c>
      <c r="E17" s="41"/>
      <c r="F17" s="8">
        <f t="shared" si="0"/>
        <v>0</v>
      </c>
      <c r="G17" s="35" t="s">
        <v>55</v>
      </c>
      <c r="H17" s="29">
        <v>6</v>
      </c>
      <c r="I17" s="41"/>
      <c r="J17" s="8">
        <f t="shared" si="1"/>
        <v>0</v>
      </c>
      <c r="K17" s="35" t="s">
        <v>72</v>
      </c>
      <c r="L17" s="29">
        <v>20</v>
      </c>
      <c r="M17" s="41"/>
      <c r="N17" s="8">
        <f t="shared" si="2"/>
        <v>0</v>
      </c>
      <c r="O17" s="35" t="s">
        <v>101</v>
      </c>
      <c r="P17" s="29">
        <v>10</v>
      </c>
      <c r="Q17" s="41"/>
      <c r="R17" s="9">
        <f t="shared" si="3"/>
        <v>0</v>
      </c>
    </row>
    <row r="18" spans="2:18" ht="12.75">
      <c r="B18" s="16"/>
      <c r="C18" s="39" t="s">
        <v>35</v>
      </c>
      <c r="D18" s="29">
        <v>3</v>
      </c>
      <c r="E18" s="41"/>
      <c r="F18" s="8">
        <f t="shared" si="0"/>
        <v>0</v>
      </c>
      <c r="G18" s="35" t="s">
        <v>14</v>
      </c>
      <c r="H18" s="29">
        <v>2</v>
      </c>
      <c r="I18" s="41"/>
      <c r="J18" s="8">
        <f t="shared" si="1"/>
        <v>0</v>
      </c>
      <c r="K18" s="35" t="s">
        <v>73</v>
      </c>
      <c r="L18" s="29">
        <v>40</v>
      </c>
      <c r="M18" s="41"/>
      <c r="N18" s="8">
        <f t="shared" si="2"/>
        <v>0</v>
      </c>
      <c r="O18" s="35" t="s">
        <v>102</v>
      </c>
      <c r="P18" s="29">
        <v>5</v>
      </c>
      <c r="Q18" s="41"/>
      <c r="R18" s="9">
        <f t="shared" si="3"/>
        <v>0</v>
      </c>
    </row>
    <row r="19" spans="2:18" ht="12.75">
      <c r="B19" s="16"/>
      <c r="C19" s="39" t="s">
        <v>36</v>
      </c>
      <c r="D19" s="29">
        <v>20</v>
      </c>
      <c r="E19" s="41"/>
      <c r="F19" s="8">
        <f t="shared" si="0"/>
        <v>0</v>
      </c>
      <c r="G19" s="35" t="s">
        <v>15</v>
      </c>
      <c r="H19" s="29">
        <v>4</v>
      </c>
      <c r="I19" s="41"/>
      <c r="J19" s="8">
        <f t="shared" si="1"/>
        <v>0</v>
      </c>
      <c r="K19" s="35" t="s">
        <v>47</v>
      </c>
      <c r="L19" s="29">
        <v>6</v>
      </c>
      <c r="M19" s="41"/>
      <c r="N19" s="8">
        <f t="shared" si="2"/>
        <v>0</v>
      </c>
      <c r="O19" s="35" t="s">
        <v>47</v>
      </c>
      <c r="P19" s="29">
        <v>6</v>
      </c>
      <c r="Q19" s="41"/>
      <c r="R19" s="9">
        <f t="shared" si="3"/>
        <v>0</v>
      </c>
    </row>
    <row r="20" spans="2:18" ht="13.5" thickBot="1">
      <c r="B20" s="16"/>
      <c r="C20" s="39" t="s">
        <v>37</v>
      </c>
      <c r="D20" s="29">
        <v>35</v>
      </c>
      <c r="E20" s="41"/>
      <c r="F20" s="8">
        <f t="shared" si="0"/>
        <v>0</v>
      </c>
      <c r="G20" s="35" t="s">
        <v>47</v>
      </c>
      <c r="H20" s="29">
        <v>6</v>
      </c>
      <c r="I20" s="41"/>
      <c r="J20" s="8">
        <f t="shared" si="1"/>
        <v>0</v>
      </c>
      <c r="K20" s="36" t="s">
        <v>48</v>
      </c>
      <c r="L20" s="37">
        <v>8</v>
      </c>
      <c r="M20" s="41"/>
      <c r="N20" s="8">
        <f t="shared" si="2"/>
        <v>0</v>
      </c>
      <c r="O20" s="36" t="s">
        <v>48</v>
      </c>
      <c r="P20" s="37">
        <v>8</v>
      </c>
      <c r="Q20" s="42"/>
      <c r="R20" s="9">
        <f t="shared" si="3"/>
        <v>0</v>
      </c>
    </row>
    <row r="21" spans="2:18" ht="13.5" thickBot="1">
      <c r="B21" s="16"/>
      <c r="C21" s="39" t="s">
        <v>38</v>
      </c>
      <c r="D21" s="29">
        <v>20</v>
      </c>
      <c r="E21" s="41"/>
      <c r="F21" s="8">
        <f t="shared" si="0"/>
        <v>0</v>
      </c>
      <c r="G21" s="36" t="s">
        <v>48</v>
      </c>
      <c r="H21" s="37">
        <v>8</v>
      </c>
      <c r="I21" s="41"/>
      <c r="J21" s="8">
        <f t="shared" si="1"/>
        <v>0</v>
      </c>
      <c r="K21" s="10"/>
      <c r="L21" s="7"/>
      <c r="M21" s="7"/>
      <c r="N21" s="31">
        <f t="shared" si="2"/>
        <v>0</v>
      </c>
      <c r="O21" s="10"/>
      <c r="P21" s="7"/>
      <c r="Q21" s="7"/>
      <c r="R21" s="32">
        <f t="shared" si="3"/>
        <v>0</v>
      </c>
    </row>
    <row r="22" spans="2:18" ht="13.5" thickBot="1">
      <c r="B22" s="16"/>
      <c r="C22" s="39" t="s">
        <v>39</v>
      </c>
      <c r="D22" s="29">
        <v>5</v>
      </c>
      <c r="E22" s="41"/>
      <c r="F22" s="8">
        <f t="shared" si="0"/>
        <v>0</v>
      </c>
      <c r="G22" s="10"/>
      <c r="H22" s="7"/>
      <c r="I22" s="7"/>
      <c r="J22" s="31">
        <f t="shared" si="1"/>
        <v>0</v>
      </c>
      <c r="K22" s="34" t="s">
        <v>18</v>
      </c>
      <c r="L22" s="4"/>
      <c r="M22" s="15"/>
      <c r="N22" s="31">
        <f t="shared" si="2"/>
        <v>0</v>
      </c>
      <c r="O22" s="34" t="s">
        <v>17</v>
      </c>
      <c r="P22" s="4"/>
      <c r="Q22" s="15"/>
      <c r="R22" s="32">
        <f t="shared" si="3"/>
        <v>0</v>
      </c>
    </row>
    <row r="23" spans="2:18" ht="12.75">
      <c r="B23" s="16"/>
      <c r="C23" s="39" t="s">
        <v>40</v>
      </c>
      <c r="D23" s="29">
        <v>10</v>
      </c>
      <c r="E23" s="41"/>
      <c r="F23" s="8">
        <f t="shared" si="0"/>
        <v>0</v>
      </c>
      <c r="G23" s="34" t="s">
        <v>16</v>
      </c>
      <c r="H23" s="4"/>
      <c r="I23" s="15"/>
      <c r="J23" s="31">
        <f t="shared" si="1"/>
        <v>0</v>
      </c>
      <c r="K23" s="35" t="s">
        <v>75</v>
      </c>
      <c r="L23" s="29">
        <v>12</v>
      </c>
      <c r="M23" s="41"/>
      <c r="N23" s="8">
        <f t="shared" si="2"/>
        <v>0</v>
      </c>
      <c r="O23" s="35" t="s">
        <v>103</v>
      </c>
      <c r="P23" s="29">
        <v>4</v>
      </c>
      <c r="Q23" s="41"/>
      <c r="R23" s="9">
        <f t="shared" si="3"/>
        <v>0</v>
      </c>
    </row>
    <row r="24" spans="2:18" ht="12.75">
      <c r="B24" s="16"/>
      <c r="C24" s="39" t="s">
        <v>41</v>
      </c>
      <c r="D24" s="29">
        <v>16</v>
      </c>
      <c r="E24" s="41"/>
      <c r="F24" s="8">
        <f t="shared" si="0"/>
        <v>0</v>
      </c>
      <c r="G24" s="35" t="s">
        <v>56</v>
      </c>
      <c r="H24" s="29">
        <v>4</v>
      </c>
      <c r="I24" s="41"/>
      <c r="J24" s="8">
        <f t="shared" si="1"/>
        <v>0</v>
      </c>
      <c r="K24" s="35" t="s">
        <v>76</v>
      </c>
      <c r="L24" s="29">
        <v>10</v>
      </c>
      <c r="M24" s="41"/>
      <c r="N24" s="8">
        <f t="shared" si="2"/>
        <v>0</v>
      </c>
      <c r="O24" s="35" t="s">
        <v>104</v>
      </c>
      <c r="P24" s="29">
        <v>8</v>
      </c>
      <c r="Q24" s="41"/>
      <c r="R24" s="9">
        <f t="shared" si="3"/>
        <v>0</v>
      </c>
    </row>
    <row r="25" spans="2:18" ht="12.75">
      <c r="B25" s="16"/>
      <c r="C25" s="39" t="s">
        <v>42</v>
      </c>
      <c r="D25" s="29">
        <v>8</v>
      </c>
      <c r="E25" s="41"/>
      <c r="F25" s="8">
        <f t="shared" si="0"/>
        <v>0</v>
      </c>
      <c r="G25" s="35" t="s">
        <v>57</v>
      </c>
      <c r="H25" s="29">
        <v>25</v>
      </c>
      <c r="I25" s="41"/>
      <c r="J25" s="8">
        <f t="shared" si="1"/>
        <v>0</v>
      </c>
      <c r="K25" s="35" t="s">
        <v>77</v>
      </c>
      <c r="L25" s="29">
        <v>5</v>
      </c>
      <c r="M25" s="41"/>
      <c r="N25" s="8">
        <f t="shared" si="2"/>
        <v>0</v>
      </c>
      <c r="O25" s="35" t="s">
        <v>105</v>
      </c>
      <c r="P25" s="29">
        <v>1</v>
      </c>
      <c r="Q25" s="41"/>
      <c r="R25" s="9">
        <f t="shared" si="3"/>
        <v>0</v>
      </c>
    </row>
    <row r="26" spans="2:18" ht="12.75">
      <c r="B26" s="16"/>
      <c r="C26" s="39" t="s">
        <v>43</v>
      </c>
      <c r="D26" s="29">
        <v>12</v>
      </c>
      <c r="E26" s="41"/>
      <c r="F26" s="8">
        <f t="shared" si="0"/>
        <v>0</v>
      </c>
      <c r="G26" s="35" t="s">
        <v>58</v>
      </c>
      <c r="H26" s="29">
        <v>25</v>
      </c>
      <c r="I26" s="41"/>
      <c r="J26" s="8">
        <f t="shared" si="1"/>
        <v>0</v>
      </c>
      <c r="K26" s="35" t="s">
        <v>78</v>
      </c>
      <c r="L26" s="29">
        <v>3</v>
      </c>
      <c r="M26" s="41"/>
      <c r="N26" s="8">
        <f t="shared" si="2"/>
        <v>0</v>
      </c>
      <c r="O26" s="35" t="s">
        <v>2</v>
      </c>
      <c r="P26" s="29">
        <v>4</v>
      </c>
      <c r="Q26" s="41"/>
      <c r="R26" s="9">
        <f t="shared" si="3"/>
        <v>0</v>
      </c>
    </row>
    <row r="27" spans="2:18" ht="12.75">
      <c r="B27" s="16"/>
      <c r="C27" s="39" t="s">
        <v>44</v>
      </c>
      <c r="D27" s="29">
        <v>10</v>
      </c>
      <c r="E27" s="41"/>
      <c r="F27" s="8">
        <f t="shared" si="0"/>
        <v>0</v>
      </c>
      <c r="G27" s="35" t="s">
        <v>59</v>
      </c>
      <c r="H27" s="29">
        <v>25</v>
      </c>
      <c r="I27" s="41"/>
      <c r="J27" s="8">
        <f t="shared" si="1"/>
        <v>0</v>
      </c>
      <c r="K27" s="35" t="s">
        <v>79</v>
      </c>
      <c r="L27" s="29">
        <v>10</v>
      </c>
      <c r="M27" s="41"/>
      <c r="N27" s="8">
        <f t="shared" si="2"/>
        <v>0</v>
      </c>
      <c r="O27" s="35" t="s">
        <v>106</v>
      </c>
      <c r="P27" s="29">
        <v>20</v>
      </c>
      <c r="Q27" s="41"/>
      <c r="R27" s="9">
        <f t="shared" si="3"/>
        <v>0</v>
      </c>
    </row>
    <row r="28" spans="2:18" ht="12.75">
      <c r="B28" s="16"/>
      <c r="C28" s="39" t="s">
        <v>45</v>
      </c>
      <c r="D28" s="29">
        <v>2</v>
      </c>
      <c r="E28" s="41"/>
      <c r="F28" s="8">
        <f t="shared" si="0"/>
        <v>0</v>
      </c>
      <c r="G28" s="35" t="s">
        <v>60</v>
      </c>
      <c r="H28" s="29">
        <v>25</v>
      </c>
      <c r="I28" s="41"/>
      <c r="J28" s="8">
        <f t="shared" si="1"/>
        <v>0</v>
      </c>
      <c r="K28" s="35" t="s">
        <v>19</v>
      </c>
      <c r="L28" s="29">
        <v>5</v>
      </c>
      <c r="M28" s="41"/>
      <c r="N28" s="8">
        <f t="shared" si="2"/>
        <v>0</v>
      </c>
      <c r="O28" s="35" t="s">
        <v>107</v>
      </c>
      <c r="P28" s="29">
        <v>8</v>
      </c>
      <c r="Q28" s="41"/>
      <c r="R28" s="9">
        <f t="shared" si="3"/>
        <v>0</v>
      </c>
    </row>
    <row r="29" spans="2:18" ht="12.75">
      <c r="B29" s="16"/>
      <c r="C29" s="39" t="s">
        <v>109</v>
      </c>
      <c r="D29" s="29">
        <v>2</v>
      </c>
      <c r="E29" s="41"/>
      <c r="F29" s="8">
        <f t="shared" si="0"/>
        <v>0</v>
      </c>
      <c r="G29" s="35" t="s">
        <v>61</v>
      </c>
      <c r="H29" s="29">
        <v>25</v>
      </c>
      <c r="I29" s="41"/>
      <c r="J29" s="8">
        <f t="shared" si="1"/>
        <v>0</v>
      </c>
      <c r="K29" s="35" t="s">
        <v>72</v>
      </c>
      <c r="L29" s="29">
        <v>20</v>
      </c>
      <c r="M29" s="41"/>
      <c r="N29" s="8">
        <f t="shared" si="2"/>
        <v>0</v>
      </c>
      <c r="O29" s="35" t="s">
        <v>108</v>
      </c>
      <c r="P29" s="29">
        <v>5</v>
      </c>
      <c r="Q29" s="41"/>
      <c r="R29" s="9">
        <f t="shared" si="3"/>
        <v>0</v>
      </c>
    </row>
    <row r="30" spans="2:18" ht="12.75">
      <c r="B30" s="16"/>
      <c r="C30" s="39" t="s">
        <v>46</v>
      </c>
      <c r="D30" s="29">
        <v>1</v>
      </c>
      <c r="E30" s="41"/>
      <c r="F30" s="8">
        <f t="shared" si="0"/>
        <v>0</v>
      </c>
      <c r="G30" s="35" t="s">
        <v>62</v>
      </c>
      <c r="H30" s="29">
        <v>60</v>
      </c>
      <c r="I30" s="41"/>
      <c r="J30" s="8">
        <f t="shared" si="1"/>
        <v>0</v>
      </c>
      <c r="K30" s="35" t="s">
        <v>35</v>
      </c>
      <c r="L30" s="29">
        <v>3</v>
      </c>
      <c r="M30" s="41"/>
      <c r="N30" s="8">
        <f t="shared" si="2"/>
        <v>0</v>
      </c>
      <c r="O30" s="35" t="s">
        <v>0</v>
      </c>
      <c r="P30" s="29">
        <v>20</v>
      </c>
      <c r="Q30" s="41"/>
      <c r="R30" s="9">
        <f t="shared" si="3"/>
        <v>0</v>
      </c>
    </row>
    <row r="31" spans="2:18" ht="13.5" thickBot="1">
      <c r="B31" s="16"/>
      <c r="C31" s="39" t="s">
        <v>47</v>
      </c>
      <c r="D31" s="29">
        <v>6</v>
      </c>
      <c r="E31" s="41"/>
      <c r="F31" s="8">
        <f t="shared" si="0"/>
        <v>0</v>
      </c>
      <c r="G31" s="35" t="s">
        <v>63</v>
      </c>
      <c r="H31" s="29">
        <v>25</v>
      </c>
      <c r="I31" s="41"/>
      <c r="J31" s="8">
        <f t="shared" si="1"/>
        <v>0</v>
      </c>
      <c r="K31" s="36" t="s">
        <v>34</v>
      </c>
      <c r="L31" s="37">
        <v>10</v>
      </c>
      <c r="M31" s="42"/>
      <c r="N31" s="8">
        <f t="shared" si="2"/>
        <v>0</v>
      </c>
      <c r="O31" s="35" t="s">
        <v>1</v>
      </c>
      <c r="P31" s="29">
        <v>15</v>
      </c>
      <c r="Q31" s="41"/>
      <c r="R31" s="9">
        <f t="shared" si="3"/>
        <v>0</v>
      </c>
    </row>
    <row r="32" spans="2:18" ht="13.5" thickBot="1">
      <c r="B32" s="16"/>
      <c r="C32" s="39" t="s">
        <v>48</v>
      </c>
      <c r="D32" s="29">
        <v>8</v>
      </c>
      <c r="E32" s="41"/>
      <c r="F32" s="8">
        <f t="shared" si="0"/>
        <v>0</v>
      </c>
      <c r="G32" s="35" t="s">
        <v>64</v>
      </c>
      <c r="H32" s="29">
        <v>6</v>
      </c>
      <c r="I32" s="41"/>
      <c r="J32" s="8">
        <f t="shared" si="1"/>
        <v>0</v>
      </c>
      <c r="K32" s="10"/>
      <c r="L32" s="7"/>
      <c r="M32" s="7"/>
      <c r="N32" s="31">
        <f t="shared" si="2"/>
        <v>0</v>
      </c>
      <c r="O32" s="35" t="s">
        <v>47</v>
      </c>
      <c r="P32" s="29">
        <v>6</v>
      </c>
      <c r="Q32" s="41"/>
      <c r="R32" s="9">
        <f t="shared" si="3"/>
        <v>0</v>
      </c>
    </row>
    <row r="33" spans="2:18" ht="13.5" thickBot="1">
      <c r="B33" s="16"/>
      <c r="C33" s="40" t="s">
        <v>28</v>
      </c>
      <c r="D33" s="37">
        <v>20</v>
      </c>
      <c r="E33" s="42"/>
      <c r="F33" s="8">
        <f t="shared" si="0"/>
        <v>0</v>
      </c>
      <c r="G33" s="36" t="s">
        <v>20</v>
      </c>
      <c r="H33" s="37">
        <v>3</v>
      </c>
      <c r="I33" s="42"/>
      <c r="J33" s="8">
        <f t="shared" si="1"/>
        <v>0</v>
      </c>
      <c r="K33" s="34" t="s">
        <v>81</v>
      </c>
      <c r="L33" s="4"/>
      <c r="M33" s="15"/>
      <c r="N33" s="31">
        <f t="shared" si="2"/>
        <v>0</v>
      </c>
      <c r="O33" s="36" t="s">
        <v>48</v>
      </c>
      <c r="P33" s="37">
        <v>8</v>
      </c>
      <c r="Q33" s="41"/>
      <c r="R33" s="9">
        <f t="shared" si="3"/>
        <v>0</v>
      </c>
    </row>
    <row r="34" spans="2:18" ht="13.5" thickBot="1">
      <c r="B34" s="16"/>
      <c r="C34" s="13"/>
      <c r="D34" s="7"/>
      <c r="E34" s="7"/>
      <c r="F34" s="31">
        <f>SUM(D33*E33)</f>
        <v>0</v>
      </c>
      <c r="G34" s="10"/>
      <c r="H34" s="7"/>
      <c r="I34" s="7"/>
      <c r="J34" s="31">
        <f t="shared" si="1"/>
        <v>0</v>
      </c>
      <c r="K34" s="35" t="s">
        <v>82</v>
      </c>
      <c r="L34" s="29">
        <v>6</v>
      </c>
      <c r="M34" s="41"/>
      <c r="N34" s="8">
        <f t="shared" si="2"/>
        <v>0</v>
      </c>
      <c r="O34" s="10"/>
      <c r="P34" s="7"/>
      <c r="Q34" s="7"/>
      <c r="R34" s="32">
        <f t="shared" si="3"/>
        <v>0</v>
      </c>
    </row>
    <row r="35" spans="2:18" ht="12.75">
      <c r="B35" s="16"/>
      <c r="C35" s="14" t="s">
        <v>87</v>
      </c>
      <c r="D35" s="4"/>
      <c r="E35" s="15"/>
      <c r="F35" s="31">
        <f aca="true" t="shared" si="4" ref="F35:F41">SUM(D35*E35)</f>
        <v>0</v>
      </c>
      <c r="G35" s="14" t="s">
        <v>87</v>
      </c>
      <c r="H35" s="4"/>
      <c r="I35" s="15"/>
      <c r="J35" s="31">
        <f t="shared" si="1"/>
        <v>0</v>
      </c>
      <c r="K35" s="35" t="s">
        <v>83</v>
      </c>
      <c r="L35" s="29">
        <v>6</v>
      </c>
      <c r="M35" s="41"/>
      <c r="N35" s="8">
        <f t="shared" si="2"/>
        <v>0</v>
      </c>
      <c r="O35" s="14" t="s">
        <v>87</v>
      </c>
      <c r="P35" s="4"/>
      <c r="Q35" s="15"/>
      <c r="R35" s="32">
        <f t="shared" si="3"/>
        <v>0</v>
      </c>
    </row>
    <row r="36" spans="2:18" ht="12.75">
      <c r="B36" s="16"/>
      <c r="C36" s="44"/>
      <c r="D36" s="41"/>
      <c r="E36" s="41"/>
      <c r="F36" s="8">
        <f t="shared" si="4"/>
        <v>0</v>
      </c>
      <c r="G36" s="44"/>
      <c r="H36" s="41"/>
      <c r="I36" s="41"/>
      <c r="J36" s="8">
        <f t="shared" si="1"/>
        <v>0</v>
      </c>
      <c r="K36" s="38" t="s">
        <v>84</v>
      </c>
      <c r="L36" s="30">
        <v>35</v>
      </c>
      <c r="M36" s="43"/>
      <c r="N36" s="8">
        <f t="shared" si="2"/>
        <v>0</v>
      </c>
      <c r="O36" s="44"/>
      <c r="P36" s="41"/>
      <c r="Q36" s="41"/>
      <c r="R36" s="9">
        <f t="shared" si="3"/>
        <v>0</v>
      </c>
    </row>
    <row r="37" spans="2:18" ht="12.75">
      <c r="B37" s="16"/>
      <c r="C37" s="44"/>
      <c r="D37" s="41"/>
      <c r="E37" s="41"/>
      <c r="F37" s="8">
        <f t="shared" si="4"/>
        <v>0</v>
      </c>
      <c r="G37" s="44"/>
      <c r="H37" s="41"/>
      <c r="I37" s="41"/>
      <c r="J37" s="8">
        <f t="shared" si="1"/>
        <v>0</v>
      </c>
      <c r="K37" s="38" t="s">
        <v>85</v>
      </c>
      <c r="L37" s="30">
        <v>7</v>
      </c>
      <c r="M37" s="43"/>
      <c r="N37" s="8">
        <f t="shared" si="2"/>
        <v>0</v>
      </c>
      <c r="O37" s="44"/>
      <c r="P37" s="41"/>
      <c r="Q37" s="41"/>
      <c r="R37" s="9">
        <f t="shared" si="3"/>
        <v>0</v>
      </c>
    </row>
    <row r="38" spans="2:26" ht="12.75">
      <c r="B38" s="16"/>
      <c r="C38" s="44"/>
      <c r="D38" s="41"/>
      <c r="E38" s="41"/>
      <c r="F38" s="8">
        <f t="shared" si="4"/>
        <v>0</v>
      </c>
      <c r="G38" s="44"/>
      <c r="H38" s="41"/>
      <c r="I38" s="41"/>
      <c r="J38" s="8">
        <f t="shared" si="1"/>
        <v>0</v>
      </c>
      <c r="K38" s="35" t="s">
        <v>86</v>
      </c>
      <c r="L38" s="29">
        <v>14</v>
      </c>
      <c r="M38" s="41"/>
      <c r="N38" s="8">
        <f t="shared" si="2"/>
        <v>0</v>
      </c>
      <c r="O38" s="44"/>
      <c r="P38" s="41"/>
      <c r="Q38" s="41"/>
      <c r="R38" s="9">
        <f t="shared" si="3"/>
        <v>0</v>
      </c>
      <c r="X38">
        <f aca="true" t="shared" si="5" ref="W38:Y39">U38/2.56</f>
        <v>0</v>
      </c>
      <c r="Y38">
        <f t="shared" si="5"/>
        <v>0</v>
      </c>
      <c r="Z38">
        <f>W38*X38*Y38/1728</f>
        <v>0</v>
      </c>
    </row>
    <row r="39" spans="2:26" ht="12.75">
      <c r="B39" s="16"/>
      <c r="C39" s="44"/>
      <c r="D39" s="41"/>
      <c r="E39" s="41"/>
      <c r="F39" s="8">
        <f t="shared" si="4"/>
        <v>0</v>
      </c>
      <c r="G39" s="44"/>
      <c r="H39" s="41"/>
      <c r="I39" s="41"/>
      <c r="J39" s="8">
        <f t="shared" si="1"/>
        <v>0</v>
      </c>
      <c r="K39" s="35" t="s">
        <v>88</v>
      </c>
      <c r="L39" s="29">
        <v>10</v>
      </c>
      <c r="M39" s="41"/>
      <c r="N39" s="8">
        <f t="shared" si="2"/>
        <v>0</v>
      </c>
      <c r="O39" s="44"/>
      <c r="P39" s="41"/>
      <c r="Q39" s="41"/>
      <c r="R39" s="9">
        <f t="shared" si="3"/>
        <v>0</v>
      </c>
      <c r="X39">
        <f t="shared" si="5"/>
        <v>0</v>
      </c>
      <c r="Y39">
        <f t="shared" si="5"/>
        <v>0</v>
      </c>
      <c r="Z39">
        <f>W39*X39*Y39/1728</f>
        <v>0</v>
      </c>
    </row>
    <row r="40" spans="2:18" ht="12.75">
      <c r="B40" s="16"/>
      <c r="C40" s="44"/>
      <c r="D40" s="41"/>
      <c r="E40" s="41"/>
      <c r="F40" s="8">
        <f t="shared" si="4"/>
        <v>0</v>
      </c>
      <c r="G40" s="44"/>
      <c r="H40" s="41"/>
      <c r="I40" s="41"/>
      <c r="J40" s="8">
        <f t="shared" si="1"/>
        <v>0</v>
      </c>
      <c r="K40" s="35" t="s">
        <v>47</v>
      </c>
      <c r="L40" s="29">
        <v>6</v>
      </c>
      <c r="M40" s="41"/>
      <c r="N40" s="8">
        <f t="shared" si="2"/>
        <v>0</v>
      </c>
      <c r="O40" s="44"/>
      <c r="P40" s="29"/>
      <c r="Q40" s="41"/>
      <c r="R40" s="9">
        <f t="shared" si="3"/>
        <v>0</v>
      </c>
    </row>
    <row r="41" spans="2:18" s="1" customFormat="1" ht="13.5" thickBot="1">
      <c r="B41" s="19"/>
      <c r="C41" s="45"/>
      <c r="D41" s="41"/>
      <c r="E41" s="41"/>
      <c r="F41" s="8">
        <f t="shared" si="4"/>
        <v>0</v>
      </c>
      <c r="G41" s="45"/>
      <c r="H41" s="41"/>
      <c r="I41" s="42"/>
      <c r="J41" s="8">
        <f t="shared" si="1"/>
        <v>0</v>
      </c>
      <c r="K41" s="36" t="s">
        <v>48</v>
      </c>
      <c r="L41" s="37">
        <v>8</v>
      </c>
      <c r="M41" s="42"/>
      <c r="N41" s="8">
        <f t="shared" si="2"/>
        <v>0</v>
      </c>
      <c r="O41" s="45"/>
      <c r="P41" s="37"/>
      <c r="Q41" s="42"/>
      <c r="R41" s="9">
        <f t="shared" si="3"/>
        <v>0</v>
      </c>
    </row>
    <row r="42" spans="2:18" ht="12.75">
      <c r="B42" s="16"/>
      <c r="C42" s="18"/>
      <c r="D42" s="8"/>
      <c r="E42" s="8"/>
      <c r="F42" s="11">
        <f>SUM(F5:F41)</f>
        <v>0</v>
      </c>
      <c r="G42" s="17"/>
      <c r="H42" s="11"/>
      <c r="I42" s="11"/>
      <c r="J42" s="11">
        <f>SUM(J5:J41)</f>
        <v>0</v>
      </c>
      <c r="K42" s="18"/>
      <c r="L42" s="8"/>
      <c r="M42" s="8"/>
      <c r="N42" s="11">
        <f>SUM(N5:N41)</f>
        <v>0</v>
      </c>
      <c r="O42" s="18"/>
      <c r="P42" s="8"/>
      <c r="Q42" s="8"/>
      <c r="R42" s="12">
        <f>SUM(R5:R41)</f>
        <v>0</v>
      </c>
    </row>
    <row r="43" spans="2:18" ht="18.75" thickBot="1">
      <c r="B43" s="27"/>
      <c r="C43" s="28" t="s">
        <v>21</v>
      </c>
      <c r="D43" s="20"/>
      <c r="E43" s="20"/>
      <c r="F43" s="20"/>
      <c r="G43" s="21">
        <f>SUM(F42:R42)</f>
        <v>0</v>
      </c>
      <c r="H43" s="22"/>
      <c r="I43" s="22"/>
      <c r="J43" s="22"/>
      <c r="K43" s="23"/>
      <c r="L43" s="22"/>
      <c r="M43" s="22"/>
      <c r="N43" s="22"/>
      <c r="O43" s="23"/>
      <c r="P43" s="22"/>
      <c r="Q43" s="22"/>
      <c r="R43" s="24"/>
    </row>
    <row r="44" ht="12.75">
      <c r="C44" t="s">
        <v>110</v>
      </c>
    </row>
  </sheetData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Ed</cp:lastModifiedBy>
  <cp:lastPrinted>2006-01-31T09:11:33Z</cp:lastPrinted>
  <dcterms:created xsi:type="dcterms:W3CDTF">2005-10-18T09:55:13Z</dcterms:created>
  <dcterms:modified xsi:type="dcterms:W3CDTF">2007-06-18T20:21:41Z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